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nnual leave calculators\Protected sheets to be published\2024_25\"/>
    </mc:Choice>
  </mc:AlternateContent>
  <xr:revisionPtr revIDLastSave="0" documentId="13_ncr:1_{8EE7C323-69DE-4360-83A6-2EA81CB54A73}" xr6:coauthVersionLast="47" xr6:coauthVersionMax="47" xr10:uidLastSave="{00000000-0000-0000-0000-000000000000}"/>
  <bookViews>
    <workbookView xWindow="28680" yWindow="-120" windowWidth="29040" windowHeight="15720" activeTab="1" xr2:uid="{8A392E57-99B4-409F-A938-8A4622D149EB}"/>
  </bookViews>
  <sheets>
    <sheet name="Form (full-time)" sheetId="1" r:id="rId1"/>
    <sheet name="Form (part-time)" sheetId="2" r:id="rId2"/>
    <sheet name="Calculation (full-time)" sheetId="3" state="hidden" r:id="rId3"/>
    <sheet name="Calculation (part-time)" sheetId="4" state="hidden" r:id="rId4"/>
    <sheet name="Values" sheetId="5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2" l="1"/>
  <c r="B1" i="3"/>
  <c r="B2" i="4" l="1"/>
  <c r="B1" i="4"/>
  <c r="B2" i="3"/>
  <c r="B12" i="1"/>
  <c r="B3" i="4" l="1"/>
  <c r="B3" i="3"/>
  <c r="B10" i="1" s="1"/>
  <c r="B16" i="2"/>
  <c r="B19" i="2" s="1"/>
  <c r="B22" i="2" l="1"/>
  <c r="B13" i="2" s="1"/>
  <c r="B12" i="2"/>
  <c r="B17" i="2"/>
  <c r="B18" i="2"/>
  <c r="B21" i="2" s="1"/>
  <c r="B23" i="2" l="1"/>
  <c r="B20" i="2"/>
</calcChain>
</file>

<file path=xl/sharedStrings.xml><?xml version="1.0" encoding="utf-8"?>
<sst xmlns="http://schemas.openxmlformats.org/spreadsheetml/2006/main" count="43" uniqueCount="26">
  <si>
    <t>Please use this calculator if you work full time</t>
  </si>
  <si>
    <t>Select staff group</t>
  </si>
  <si>
    <t>Academic staff</t>
  </si>
  <si>
    <t>Leave carried forward from previous year in days</t>
  </si>
  <si>
    <t>Additional leave purchased in days</t>
  </si>
  <si>
    <t>If calculating leave for a part year, please enter the start and end dates:</t>
  </si>
  <si>
    <t>Start date</t>
  </si>
  <si>
    <t>End date</t>
  </si>
  <si>
    <t>Annual leave entitlement (bookable days)</t>
  </si>
  <si>
    <t>Full-time equivalent, full-year leave entitlement</t>
  </si>
  <si>
    <t>Please use this calculator if you work part time</t>
  </si>
  <si>
    <t>Researchers grade 9-12</t>
  </si>
  <si>
    <t>Enter contractual hours per week</t>
  </si>
  <si>
    <t>Bank holiday/concessionary day entitlement (days)</t>
  </si>
  <si>
    <t>Full-time equivalent, full-year entitlement for bank holidays</t>
  </si>
  <si>
    <t>Total full-time equivalent, full year entitlement</t>
  </si>
  <si>
    <t>Pro-rated, full-year leave entitlement</t>
  </si>
  <si>
    <t>Pro-rated, full-year entitlement for bank holidays</t>
  </si>
  <si>
    <t>Total pro-rated, full-year entitlement</t>
  </si>
  <si>
    <t>Pro-rated, part year leave entitlement</t>
  </si>
  <si>
    <t>Pro-rated, part-year bank holiday entitlement</t>
  </si>
  <si>
    <t>Total pro-rated, part-year entitlement</t>
  </si>
  <si>
    <t>Staff groups</t>
  </si>
  <si>
    <t>FT entitlement in days</t>
  </si>
  <si>
    <t>Senior staff</t>
  </si>
  <si>
    <t>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</si>
</sst>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</font>
    <font>
      <sz val="12"/>
      <color theme="1"/>
      <name val="Calibri"/>
    </font>
    <font>
      <b/>
      <sz val="12"/>
      <color theme="1"/>
      <name val="Calibri"/>
      <family val="2"/>
    </font>
    <font>
      <b/>
      <sz val="14"/>
      <color theme="1"/>
      <name val="Calibri"/>
    </font>
    <font>
      <i/>
      <sz val="12"/>
      <color theme="1"/>
      <name val="Calibri"/>
    </font>
    <font>
      <i/>
      <sz val="10"/>
      <color theme="1"/>
      <name val="Calibri"/>
      <scheme val="minor"/>
    </font>
    <font>
      <sz val="10"/>
      <color theme="1"/>
      <name val="Calibri"/>
      <scheme val="minor"/>
    </font>
    <font>
      <sz val="12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theme="8" tint="0.59999389629810485"/>
        <bgColor theme="9"/>
      </patternFill>
    </fill>
    <fill>
      <patternFill patternType="solid">
        <fgColor theme="7" tint="0.59999389629810485"/>
        <bgColor theme="6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right" wrapText="1"/>
    </xf>
    <xf numFmtId="0" fontId="1" fillId="0" borderId="0" xfId="0" applyFont="1" applyAlignment="1" applyProtection="1">
      <alignment wrapText="1"/>
      <protection locked="0"/>
    </xf>
    <xf numFmtId="0" fontId="1" fillId="3" borderId="0" xfId="0" applyFont="1" applyFill="1" applyAlignment="1" applyProtection="1">
      <alignment wrapText="1"/>
      <protection locked="0"/>
    </xf>
    <xf numFmtId="0" fontId="3" fillId="3" borderId="0" xfId="0" applyFont="1" applyFill="1" applyAlignment="1" applyProtection="1">
      <alignment wrapText="1"/>
      <protection locked="0"/>
    </xf>
    <xf numFmtId="0" fontId="2" fillId="3" borderId="0" xfId="0" applyFont="1" applyFill="1" applyAlignment="1" applyProtection="1">
      <alignment wrapText="1"/>
      <protection locked="0"/>
    </xf>
    <xf numFmtId="14" fontId="2" fillId="3" borderId="0" xfId="0" applyNumberFormat="1" applyFont="1" applyFill="1" applyAlignment="1" applyProtection="1">
      <alignment wrapText="1"/>
      <protection locked="0"/>
    </xf>
    <xf numFmtId="0" fontId="4" fillId="4" borderId="0" xfId="0" applyFont="1" applyFill="1" applyAlignment="1">
      <alignment wrapText="1"/>
    </xf>
    <xf numFmtId="164" fontId="4" fillId="4" borderId="0" xfId="0" applyNumberFormat="1" applyFont="1" applyFill="1" applyAlignment="1">
      <alignment wrapText="1"/>
    </xf>
    <xf numFmtId="0" fontId="2" fillId="5" borderId="1" xfId="0" applyFont="1" applyFill="1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wrapText="1"/>
      <protection locked="0"/>
    </xf>
    <xf numFmtId="0" fontId="5" fillId="6" borderId="0" xfId="0" applyFont="1" applyFill="1" applyAlignment="1" applyProtection="1">
      <alignment wrapText="1"/>
      <protection locked="0"/>
    </xf>
    <xf numFmtId="0" fontId="2" fillId="5" borderId="3" xfId="0" applyFont="1" applyFill="1" applyBorder="1" applyAlignment="1" applyProtection="1">
      <alignment wrapText="1"/>
      <protection locked="0"/>
    </xf>
    <xf numFmtId="0" fontId="2" fillId="5" borderId="4" xfId="0" applyFont="1" applyFill="1" applyBorder="1" applyAlignment="1" applyProtection="1">
      <alignment wrapText="1"/>
      <protection locked="0"/>
    </xf>
    <xf numFmtId="0" fontId="2" fillId="5" borderId="5" xfId="0" applyFont="1" applyFill="1" applyBorder="1" applyAlignment="1" applyProtection="1">
      <alignment wrapText="1"/>
      <protection locked="0"/>
    </xf>
    <xf numFmtId="0" fontId="2" fillId="5" borderId="6" xfId="0" applyFont="1" applyFill="1" applyBorder="1" applyAlignment="1" applyProtection="1">
      <alignment wrapText="1"/>
      <protection locked="0"/>
    </xf>
    <xf numFmtId="165" fontId="2" fillId="5" borderId="2" xfId="0" applyNumberFormat="1" applyFont="1" applyFill="1" applyBorder="1" applyAlignment="1" applyProtection="1">
      <alignment wrapText="1"/>
      <protection locked="0"/>
    </xf>
    <xf numFmtId="165" fontId="2" fillId="5" borderId="4" xfId="0" applyNumberFormat="1" applyFont="1" applyFill="1" applyBorder="1" applyAlignment="1" applyProtection="1">
      <alignment wrapText="1"/>
      <protection locked="0"/>
    </xf>
    <xf numFmtId="165" fontId="2" fillId="5" borderId="6" xfId="0" applyNumberFormat="1" applyFont="1" applyFill="1" applyBorder="1" applyAlignment="1" applyProtection="1">
      <alignment wrapText="1"/>
      <protection locked="0"/>
    </xf>
    <xf numFmtId="0" fontId="2" fillId="2" borderId="0" xfId="0" applyFont="1" applyFill="1" applyAlignment="1" applyProtection="1">
      <alignment wrapText="1"/>
      <protection locked="0"/>
    </xf>
    <xf numFmtId="165" fontId="2" fillId="2" borderId="0" xfId="0" applyNumberFormat="1" applyFont="1" applyFill="1" applyAlignment="1" applyProtection="1">
      <alignment horizontal="right" wrapText="1"/>
      <protection locked="0"/>
    </xf>
    <xf numFmtId="0" fontId="6" fillId="6" borderId="0" xfId="0" applyFont="1" applyFill="1" applyAlignment="1" applyProtection="1">
      <alignment wrapText="1"/>
      <protection locked="0"/>
    </xf>
    <xf numFmtId="0" fontId="7" fillId="6" borderId="0" xfId="0" applyFont="1" applyFill="1" applyAlignment="1" applyProtection="1">
      <alignment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6" borderId="0" xfId="0" applyFont="1" applyFill="1" applyAlignment="1" applyProtection="1">
      <alignment wrapText="1"/>
      <protection locked="0"/>
    </xf>
    <xf numFmtId="165" fontId="4" fillId="4" borderId="0" xfId="0" applyNumberFormat="1" applyFont="1" applyFill="1" applyAlignment="1">
      <alignment wrapText="1"/>
    </xf>
    <xf numFmtId="14" fontId="1" fillId="3" borderId="0" xfId="0" applyNumberFormat="1" applyFont="1" applyFill="1" applyAlignment="1" applyProtection="1">
      <alignment wrapText="1"/>
      <protection locked="0"/>
    </xf>
    <xf numFmtId="14" fontId="0" fillId="0" borderId="0" xfId="0" applyNumberFormat="1"/>
    <xf numFmtId="0" fontId="8" fillId="0" borderId="0" xfId="0" applyFont="1" applyAlignment="1">
      <alignment wrapText="1"/>
    </xf>
    <xf numFmtId="14" fontId="8" fillId="0" borderId="0" xfId="0" applyNumberFormat="1" applyFont="1"/>
    <xf numFmtId="0" fontId="8" fillId="0" borderId="0" xfId="0" applyFont="1"/>
    <xf numFmtId="0" fontId="8" fillId="6" borderId="0" xfId="0" applyFont="1" applyFill="1" applyAlignment="1">
      <alignment wrapText="1"/>
    </xf>
    <xf numFmtId="14" fontId="8" fillId="6" borderId="0" xfId="0" applyNumberFormat="1" applyFont="1" applyFill="1"/>
    <xf numFmtId="0" fontId="8" fillId="6" borderId="0" xfId="0" applyFont="1" applyFill="1"/>
    <xf numFmtId="0" fontId="1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72BB5-4DC0-45C9-9E68-A7D05D219688}">
  <dimension ref="A1:Z1000"/>
  <sheetViews>
    <sheetView workbookViewId="0">
      <selection activeCell="N1" sqref="N1"/>
    </sheetView>
  </sheetViews>
  <sheetFormatPr defaultColWidth="12.6640625" defaultRowHeight="14.4" x14ac:dyDescent="0.3"/>
  <cols>
    <col min="1" max="1" width="48.33203125" style="2" customWidth="1"/>
    <col min="2" max="2" width="49.109375" style="2" customWidth="1"/>
    <col min="3" max="16384" width="12.6640625" style="2"/>
  </cols>
  <sheetData>
    <row r="1" spans="1:26" ht="15.75" customHeight="1" x14ac:dyDescent="0.3">
      <c r="A1" s="38" t="s">
        <v>0</v>
      </c>
      <c r="B1" s="39"/>
      <c r="C1" s="39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3">
      <c r="A2" s="7" t="s">
        <v>1</v>
      </c>
      <c r="B2" s="8" t="s">
        <v>2</v>
      </c>
      <c r="C2" s="1"/>
      <c r="D2" s="1"/>
      <c r="E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3">
      <c r="A3" s="9" t="s">
        <v>3</v>
      </c>
      <c r="B3" s="9"/>
      <c r="C3" s="1"/>
      <c r="D3" s="1"/>
      <c r="E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3">
      <c r="A4" s="9" t="s">
        <v>4</v>
      </c>
      <c r="B4" s="9"/>
      <c r="C4" s="1"/>
      <c r="D4" s="1"/>
      <c r="E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3">
      <c r="A5" s="1"/>
      <c r="B5" s="1"/>
      <c r="C5" s="1"/>
      <c r="D5" s="1"/>
      <c r="E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3">
      <c r="A6" s="38" t="s">
        <v>5</v>
      </c>
      <c r="B6" s="39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3">
      <c r="A7" s="9" t="s">
        <v>6</v>
      </c>
      <c r="B7" s="10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3">
      <c r="A8" s="9" t="s">
        <v>7</v>
      </c>
      <c r="B8" s="10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35">
      <c r="A10" s="11" t="s">
        <v>8</v>
      </c>
      <c r="B10" s="12">
        <f>ROUNDUP($B$12/365*'Calculation (full-time)'!B3/0.5,0)*0.5+B3+B4</f>
        <v>35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3">
      <c r="A11" s="3"/>
      <c r="B11" s="3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3">
      <c r="A12" s="4" t="s">
        <v>9</v>
      </c>
      <c r="B12" s="5">
        <f>VLOOKUP(B2,Values!A:B,2,FALSE)</f>
        <v>35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4" spans="1:26" ht="15.7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9" spans="1:26" ht="15.7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6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6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6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6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6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6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6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6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6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6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6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6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6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6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6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6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6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6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6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6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6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6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6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6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6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6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6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6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6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6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6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6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6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6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6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6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6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6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6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6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6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6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6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6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6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6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6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6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6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6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6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6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6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6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6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6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6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6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6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6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6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6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6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6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6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6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6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6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6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6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6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6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6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6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6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6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6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6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6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6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6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6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6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6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6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6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6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6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6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6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6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6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6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6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6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6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6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6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6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6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6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6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6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6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6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6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6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6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6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6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6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6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6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6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6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6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6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6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6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6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6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6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6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6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6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6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6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6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6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6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6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6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6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6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6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6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6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6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6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6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6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6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6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6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6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6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6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6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6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6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6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6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6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6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6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6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6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6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6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6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6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6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6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6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6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6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6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6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6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6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6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6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6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6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6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6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6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6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6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6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6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6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6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6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6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6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6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6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6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6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6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6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6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6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6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6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6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6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6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6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6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6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6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6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6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6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6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6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6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6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6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6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6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6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6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6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6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6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6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6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6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6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6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6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6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6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6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6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6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6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6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6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6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6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6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6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6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6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6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6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6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6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6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6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6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6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6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6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6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6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6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6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6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6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6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6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6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6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6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6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6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6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6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6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6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6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6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6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6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6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6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6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6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6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6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6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6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6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6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6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6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6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6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6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6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6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6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6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6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6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6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6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6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6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6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6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6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6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6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6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6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6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6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6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6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6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6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6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6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6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6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6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6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6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6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6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6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6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6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6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6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6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6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6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6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6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6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6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6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6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6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6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6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6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6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6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6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6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6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6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6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6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6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6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6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6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6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6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6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6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6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6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6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6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6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6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6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6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6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6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6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6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6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6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6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6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6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6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6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6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6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6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6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6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6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6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6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6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6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6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6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6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6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6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6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6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6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6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6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6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6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6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6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6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6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6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6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6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6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6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6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6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6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6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6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6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6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6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6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6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6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6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6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6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6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6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6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6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6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6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6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6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6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6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6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6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6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6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6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6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6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6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6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6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6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6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6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6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6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6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6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6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6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6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6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6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6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6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6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6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6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6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6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6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6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6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6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6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6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6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6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6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6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6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6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6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6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6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6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6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6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6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6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6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6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6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6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6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6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6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6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6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6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6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6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6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6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6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6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6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6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6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6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6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6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6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6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6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6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6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6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6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6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6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6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6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6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6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6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6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6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6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6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6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6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6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6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6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6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6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6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6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6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6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6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6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6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6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6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6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6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6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6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6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6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6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6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6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6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6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6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6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6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6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6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6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6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6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6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6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6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6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6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6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6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6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6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6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6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6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6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6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6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6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6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6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6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6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6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6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6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6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6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6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6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6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6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6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6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6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6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6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6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6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6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6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6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6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6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6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6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6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6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6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6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6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6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6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6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6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6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6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6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6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6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6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6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6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6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6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6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6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6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6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6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6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6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6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6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6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6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6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6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6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6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6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6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6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6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6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6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6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6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6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6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6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6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6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6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6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6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6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6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6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6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6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6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6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6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6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6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6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6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6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6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6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6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6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6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6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6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6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6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6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6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6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6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6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6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6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6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6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6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6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6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6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6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6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6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6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6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6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6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6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6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6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6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6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6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6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6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6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6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6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6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6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6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6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6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6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6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6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6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6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6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6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6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6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6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6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6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6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6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6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6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6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6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6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6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6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6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6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6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6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6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6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6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6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6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6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6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6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6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6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6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6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6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6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6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6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6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6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6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6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6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6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6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6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6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6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6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6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6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6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6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6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6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6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6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6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6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6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6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6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6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6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6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6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6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6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6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6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6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6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6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6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6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6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6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6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6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6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6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6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6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6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6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6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6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6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6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6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6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6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6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6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6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6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6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6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6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6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6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6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6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6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6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6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6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6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6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6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6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6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6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6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6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6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6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6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6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6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6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6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6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6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6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6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6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6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6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6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6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6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6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6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6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6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6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6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6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6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6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6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6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6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6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6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6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6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6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6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6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6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6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6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6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6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6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6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6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6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6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6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6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6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6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6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6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6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6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6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6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6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6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6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6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6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6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6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6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6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6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6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6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6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6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6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6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6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6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6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6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6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6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6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6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6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6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6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6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6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6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6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6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6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6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6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6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6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6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6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6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6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6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6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6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6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6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6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6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6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6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6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6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6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6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6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6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6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6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6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6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6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6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6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6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6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6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6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6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6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6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6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6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6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6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6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6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6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6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6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6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6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6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6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6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6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6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6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6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6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6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6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sheetProtection algorithmName="SHA-512" hashValue="CEqWVOXYZUpvnUCINGIiNh/fk8h4JjEy+T0iKXpxbKJISszBB61yvbFKJOiuEu/h0vpSS1KoxyIOE76ad8HDkA==" saltValue="/DzRPVn2orkDCa78ikz2Pw==" spinCount="100000" sheet="1" objects="1" scenarios="1"/>
  <protectedRanges>
    <protectedRange algorithmName="SHA-512" hashValue="nOscTt46AUzzeovk+Isy6ND5wd1V/A+31bcD+ZMp6lw/7f692T5SNryzmg+uhkC0aGgIRmPAzGDiyvUQLW3DFw==" saltValue="JoLAoXLBpgFGQOZR1QDo1A==" spinCount="100000" sqref="A1" name="Range1"/>
    <protectedRange algorithmName="SHA-512" hashValue="cekJ7gisxXmm4MUbtsnIBZ5Llswiq6ycwgSL9GRLFd8/zSj/qxNN/Mpehf98SOariazJRshmBsHme5zXp/g4tQ==" saltValue="6VcE4DUFqE/cBA2tiuyzOQ==" spinCount="100000" sqref="A2:A4" name="Range2"/>
    <protectedRange algorithmName="SHA-512" hashValue="vYVnzoukMvDXaZBYrRmOZVohBAH/L7yU2+vUcatw/ogl3lhm/dPYsMLoKCC8XYjS3otKHcjp3JGQ5dEH49qG1w==" saltValue="GRh6jYeDOuRUyfY/PN+Yxw==" spinCount="100000" sqref="A7:A8" name="Range3"/>
    <protectedRange algorithmName="SHA-512" hashValue="0Q7rI+zcQxwNfzpQu53mtY0AfCFjptcT8Ygs11v5z5+tH9fLJaHO3ck06KdKd2yQySfJOKC5nCcBM29LegSHTg==" saltValue="D6k7ofi/i+h8IdTKquTO7w==" spinCount="100000" sqref="A9:B12" name="Range4"/>
  </protectedRanges>
  <mergeCells count="2">
    <mergeCell ref="A1:C1"/>
    <mergeCell ref="A6:B6"/>
  </mergeCells>
  <dataValidations count="1">
    <dataValidation type="custom" allowBlank="1" showDropDown="1" sqref="B8 F20" xr:uid="{336DB264-D9CB-4892-8139-CFCDA43D6E48}">
      <formula1>OR(NOT(ISERROR(DATEVALUE(B8))), AND(ISNUMBER(B8), LEFT(CELL("format", B8))="D"))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192A9902-98E2-44EA-9EED-73907E2872B6}">
          <x14:formula1>
            <xm:f>Values!$A$2:$A$4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9A865-5C1A-46D8-A480-FBC92913353D}">
  <dimension ref="A1:Z1007"/>
  <sheetViews>
    <sheetView tabSelected="1" workbookViewId="0">
      <selection activeCell="M1" sqref="M1"/>
    </sheetView>
  </sheetViews>
  <sheetFormatPr defaultColWidth="12.6640625" defaultRowHeight="14.4" x14ac:dyDescent="0.3"/>
  <cols>
    <col min="1" max="1" width="51" style="2" customWidth="1"/>
    <col min="2" max="2" width="49.6640625" style="2" customWidth="1"/>
    <col min="3" max="3" width="18.44140625" style="2" customWidth="1"/>
    <col min="4" max="16384" width="12.6640625" style="2"/>
  </cols>
  <sheetData>
    <row r="1" spans="1:26" ht="15.6" x14ac:dyDescent="0.3">
      <c r="A1" s="38" t="s">
        <v>10</v>
      </c>
      <c r="B1" s="39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6" x14ac:dyDescent="0.3">
      <c r="A2" s="7" t="s">
        <v>1</v>
      </c>
      <c r="B2" s="7" t="s">
        <v>2</v>
      </c>
      <c r="C2" s="1"/>
      <c r="D2" s="1"/>
      <c r="E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6" x14ac:dyDescent="0.3">
      <c r="A3" s="9" t="s">
        <v>3</v>
      </c>
      <c r="B3" s="9"/>
      <c r="C3" s="1"/>
      <c r="D3" s="1"/>
      <c r="E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6" x14ac:dyDescent="0.3">
      <c r="A4" s="9" t="s">
        <v>4</v>
      </c>
      <c r="B4" s="9"/>
      <c r="C4" s="1"/>
      <c r="D4" s="1"/>
      <c r="E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6" x14ac:dyDescent="0.3">
      <c r="A5" s="6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2" x14ac:dyDescent="0.3">
      <c r="A6" s="6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6" x14ac:dyDescent="0.3">
      <c r="A7" s="9" t="s">
        <v>6</v>
      </c>
      <c r="B7" s="30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6" x14ac:dyDescent="0.3">
      <c r="A8" s="9" t="s">
        <v>7</v>
      </c>
      <c r="B8" s="30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6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6" x14ac:dyDescent="0.3">
      <c r="A10" s="9" t="s">
        <v>12</v>
      </c>
      <c r="B10" s="9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6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" x14ac:dyDescent="0.35">
      <c r="A12" s="11" t="s">
        <v>8</v>
      </c>
      <c r="B12" s="11">
        <f>(ROUNDUP(($B$15/37*$B$10)/365*'Calculation (part-time)'!B3/0.5,0)*0.5)+B3+B4</f>
        <v>0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6" x14ac:dyDescent="0.35">
      <c r="A13" s="11" t="s">
        <v>13</v>
      </c>
      <c r="B13" s="29">
        <f>ROUNDUP(B22/0.5,0)*0.5</f>
        <v>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6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6" hidden="1" x14ac:dyDescent="0.3">
      <c r="A15" s="13" t="s">
        <v>9</v>
      </c>
      <c r="B15" s="14">
        <f>VLOOKUP(B2,Values!A1:B4,2,FALSE)</f>
        <v>35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31.2" hidden="1" x14ac:dyDescent="0.3">
      <c r="A16" s="16" t="s">
        <v>14</v>
      </c>
      <c r="B16" s="17">
        <f>13</f>
        <v>13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15.6" hidden="1" x14ac:dyDescent="0.3">
      <c r="A17" s="18" t="s">
        <v>15</v>
      </c>
      <c r="B17" s="19">
        <f>SUM(B15:B16)</f>
        <v>48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15.6" hidden="1" x14ac:dyDescent="0.3">
      <c r="A18" s="13" t="s">
        <v>16</v>
      </c>
      <c r="B18" s="20">
        <f>B15/37*B10</f>
        <v>0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15.6" hidden="1" x14ac:dyDescent="0.3">
      <c r="A19" s="16" t="s">
        <v>17</v>
      </c>
      <c r="B19" s="21">
        <f>B16/37*B10</f>
        <v>0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15.6" hidden="1" x14ac:dyDescent="0.3">
      <c r="A20" s="18" t="s">
        <v>18</v>
      </c>
      <c r="B20" s="22">
        <f>B18+B19</f>
        <v>0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15.6" hidden="1" x14ac:dyDescent="0.3">
      <c r="A21" s="23" t="s">
        <v>19</v>
      </c>
      <c r="B21" s="24">
        <f>($B$18/365*'Calculation (part-time)'!B3)</f>
        <v>0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spans="1:26" ht="15.6" hidden="1" x14ac:dyDescent="0.3">
      <c r="A22" s="23" t="s">
        <v>20</v>
      </c>
      <c r="B22" s="24">
        <f>($B$19/365*'Calculation (part-time)'!B3)</f>
        <v>0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spans="1:26" ht="15.6" hidden="1" x14ac:dyDescent="0.3">
      <c r="A23" s="23" t="s">
        <v>21</v>
      </c>
      <c r="B23" s="24">
        <f>B21+B22</f>
        <v>0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x14ac:dyDescent="0.3"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spans="1:26" x14ac:dyDescent="0.3"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6" ht="15.6" x14ac:dyDescent="0.3">
      <c r="A26" s="1"/>
      <c r="B26" s="27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ht="15.6" x14ac:dyDescent="0.3">
      <c r="A27" s="1"/>
      <c r="B27" s="1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ht="15.6" x14ac:dyDescent="0.3">
      <c r="A28" s="1"/>
      <c r="B28" s="1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ht="15.6" x14ac:dyDescent="0.3">
      <c r="A29" s="1"/>
      <c r="B29" s="1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ht="15.6" x14ac:dyDescent="0.3">
      <c r="A30" s="1"/>
      <c r="B30" s="1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15.6" x14ac:dyDescent="0.3">
      <c r="A31" s="1"/>
      <c r="B31" s="1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ht="15.6" x14ac:dyDescent="0.3">
      <c r="A32" s="1"/>
      <c r="B32" s="1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ht="15.6" x14ac:dyDescent="0.3">
      <c r="A33" s="1"/>
      <c r="B33" s="1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ht="15.6" x14ac:dyDescent="0.3">
      <c r="A34" s="1"/>
      <c r="B34" s="1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ht="15.6" x14ac:dyDescent="0.3">
      <c r="A35" s="1"/>
      <c r="B35" s="1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ht="15.6" x14ac:dyDescent="0.3">
      <c r="A36" s="1"/>
      <c r="B36" s="1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spans="1:26" ht="15.6" x14ac:dyDescent="0.3">
      <c r="A37" s="1"/>
      <c r="B37" s="1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pans="1:26" ht="15.6" x14ac:dyDescent="0.3">
      <c r="A38" s="1"/>
      <c r="B38" s="1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pans="1:26" ht="15.6" x14ac:dyDescent="0.3">
      <c r="A39" s="1"/>
      <c r="B39" s="1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1:26" ht="15.6" x14ac:dyDescent="0.3">
      <c r="A40" s="1"/>
      <c r="B40" s="1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1:26" ht="15.6" x14ac:dyDescent="0.3">
      <c r="A41" s="1"/>
      <c r="B41" s="1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spans="1:26" ht="15.6" x14ac:dyDescent="0.3">
      <c r="A42" s="1"/>
      <c r="B42" s="1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spans="1:26" ht="15.6" x14ac:dyDescent="0.3">
      <c r="A43" s="1"/>
      <c r="B43" s="1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spans="1:26" ht="15.6" x14ac:dyDescent="0.3">
      <c r="A44" s="1"/>
      <c r="B44" s="1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spans="1:26" ht="15.6" x14ac:dyDescent="0.3">
      <c r="A45" s="1"/>
      <c r="B45" s="1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spans="1:26" ht="15.6" x14ac:dyDescent="0.3">
      <c r="A46" s="1"/>
      <c r="B46" s="1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spans="1:26" ht="15.6" x14ac:dyDescent="0.3">
      <c r="A47" s="1"/>
      <c r="B47" s="1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spans="1:26" ht="15.6" x14ac:dyDescent="0.3">
      <c r="A48" s="1"/>
      <c r="B48" s="1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spans="1:26" ht="15.6" x14ac:dyDescent="0.3">
      <c r="A49" s="1"/>
      <c r="B49" s="1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spans="1:26" ht="15.6" x14ac:dyDescent="0.3">
      <c r="A50" s="1"/>
      <c r="B50" s="1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spans="1:26" ht="15.6" x14ac:dyDescent="0.3">
      <c r="A51" s="1"/>
      <c r="B51" s="1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spans="1:26" ht="15.6" x14ac:dyDescent="0.3">
      <c r="A52" s="1"/>
      <c r="B52" s="1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spans="1:26" ht="15.6" x14ac:dyDescent="0.3">
      <c r="A53" s="1"/>
      <c r="B53" s="1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spans="1:26" ht="15.6" x14ac:dyDescent="0.3">
      <c r="A54" s="1"/>
      <c r="B54" s="1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spans="1:26" ht="15.6" x14ac:dyDescent="0.3">
      <c r="A55" s="1"/>
      <c r="B55" s="1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spans="1:26" ht="15.6" x14ac:dyDescent="0.3">
      <c r="A56" s="1"/>
      <c r="B56" s="1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spans="1:26" ht="15.6" x14ac:dyDescent="0.3">
      <c r="A57" s="1"/>
      <c r="B57" s="1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spans="1:26" ht="15.6" x14ac:dyDescent="0.3">
      <c r="A58" s="1"/>
      <c r="B58" s="1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spans="1:26" ht="15.6" x14ac:dyDescent="0.3">
      <c r="A59" s="1"/>
      <c r="B59" s="1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spans="1:26" ht="15.6" x14ac:dyDescent="0.3">
      <c r="A60" s="1"/>
      <c r="B60" s="1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spans="1:26" ht="15.6" x14ac:dyDescent="0.3">
      <c r="A61" s="1"/>
      <c r="B61" s="1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spans="1:26" ht="15.6" x14ac:dyDescent="0.3">
      <c r="A62" s="1"/>
      <c r="B62" s="1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spans="1:26" ht="15.6" x14ac:dyDescent="0.3">
      <c r="A63" s="1"/>
      <c r="B63" s="1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spans="1:26" ht="15.6" x14ac:dyDescent="0.3">
      <c r="A64" s="1"/>
      <c r="B64" s="1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spans="1:26" ht="15.6" x14ac:dyDescent="0.3">
      <c r="A65" s="1"/>
      <c r="B65" s="1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spans="1:26" ht="15.6" x14ac:dyDescent="0.3">
      <c r="A66" s="1"/>
      <c r="B66" s="1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spans="1:26" ht="15.6" x14ac:dyDescent="0.3">
      <c r="A67" s="1"/>
      <c r="B67" s="1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spans="1:26" ht="15.6" x14ac:dyDescent="0.3">
      <c r="A68" s="1"/>
      <c r="B68" s="1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spans="1:26" ht="15.6" x14ac:dyDescent="0.3">
      <c r="A69" s="1"/>
      <c r="B69" s="1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spans="1:26" ht="15.6" x14ac:dyDescent="0.3">
      <c r="A70" s="1"/>
      <c r="B70" s="1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spans="1:26" ht="15.6" x14ac:dyDescent="0.3">
      <c r="A71" s="1"/>
      <c r="B71" s="1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spans="1:26" ht="15.6" x14ac:dyDescent="0.3">
      <c r="A72" s="1"/>
      <c r="B72" s="1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spans="1:26" ht="15.6" x14ac:dyDescent="0.3">
      <c r="A73" s="1"/>
      <c r="B73" s="1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spans="1:26" ht="15.6" x14ac:dyDescent="0.3">
      <c r="A74" s="1"/>
      <c r="B74" s="1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spans="1:26" ht="15.6" x14ac:dyDescent="0.3">
      <c r="A75" s="1"/>
      <c r="B75" s="1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spans="1:26" ht="15.6" x14ac:dyDescent="0.3">
      <c r="A76" s="1"/>
      <c r="B76" s="1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spans="1:26" ht="15.6" x14ac:dyDescent="0.3">
      <c r="A77" s="1"/>
      <c r="B77" s="1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spans="1:26" ht="15.6" x14ac:dyDescent="0.3">
      <c r="A78" s="1"/>
      <c r="B78" s="1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spans="1:26" ht="15.6" x14ac:dyDescent="0.3">
      <c r="A79" s="1"/>
      <c r="B79" s="1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spans="1:26" ht="15.6" x14ac:dyDescent="0.3">
      <c r="A80" s="1"/>
      <c r="B80" s="1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spans="1:26" ht="15.6" x14ac:dyDescent="0.3">
      <c r="A81" s="1"/>
      <c r="B81" s="1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spans="1:26" ht="15.6" x14ac:dyDescent="0.3">
      <c r="A82" s="1"/>
      <c r="B82" s="1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spans="1:26" ht="15.6" x14ac:dyDescent="0.3">
      <c r="A83" s="1"/>
      <c r="B83" s="1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spans="1:26" ht="15.6" x14ac:dyDescent="0.3">
      <c r="A84" s="1"/>
      <c r="B84" s="1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spans="1:26" ht="15.6" x14ac:dyDescent="0.3">
      <c r="A85" s="1"/>
      <c r="B85" s="1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spans="1:26" ht="15.6" x14ac:dyDescent="0.3">
      <c r="A86" s="1"/>
      <c r="B86" s="1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spans="1:26" ht="15.6" x14ac:dyDescent="0.3">
      <c r="A87" s="1"/>
      <c r="B87" s="1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spans="1:26" ht="15.6" x14ac:dyDescent="0.3">
      <c r="A88" s="1"/>
      <c r="B88" s="1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spans="1:26" ht="15.6" x14ac:dyDescent="0.3">
      <c r="A89" s="1"/>
      <c r="B89" s="1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spans="1:26" ht="15.6" x14ac:dyDescent="0.3">
      <c r="A90" s="1"/>
      <c r="B90" s="1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spans="1:26" ht="15.6" x14ac:dyDescent="0.3">
      <c r="A91" s="1"/>
      <c r="B91" s="1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spans="1:26" ht="15.6" x14ac:dyDescent="0.3">
      <c r="A92" s="1"/>
      <c r="B92" s="1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spans="1:26" ht="15.6" x14ac:dyDescent="0.3">
      <c r="A93" s="1"/>
      <c r="B93" s="1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spans="1:26" ht="15.6" x14ac:dyDescent="0.3">
      <c r="A94" s="1"/>
      <c r="B94" s="1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spans="1:26" ht="15.6" x14ac:dyDescent="0.3">
      <c r="A95" s="1"/>
      <c r="B95" s="1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spans="1:26" ht="15.6" x14ac:dyDescent="0.3">
      <c r="A96" s="1"/>
      <c r="B96" s="1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spans="1:26" ht="15.6" x14ac:dyDescent="0.3">
      <c r="A97" s="1"/>
      <c r="B97" s="1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spans="1:26" ht="15.6" x14ac:dyDescent="0.3">
      <c r="A98" s="1"/>
      <c r="B98" s="1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spans="1:26" ht="15.6" x14ac:dyDescent="0.3">
      <c r="A99" s="1"/>
      <c r="B99" s="1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spans="1:26" ht="15.6" x14ac:dyDescent="0.3">
      <c r="A100" s="1"/>
      <c r="B100" s="1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  <row r="101" spans="1:26" ht="15.6" x14ac:dyDescent="0.3">
      <c r="A101" s="1"/>
      <c r="B101" s="1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</row>
    <row r="102" spans="1:26" ht="15.6" x14ac:dyDescent="0.3">
      <c r="A102" s="1"/>
      <c r="B102" s="1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</row>
    <row r="103" spans="1:26" ht="15.6" x14ac:dyDescent="0.3">
      <c r="A103" s="1"/>
      <c r="B103" s="1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</row>
    <row r="104" spans="1:26" ht="15.6" x14ac:dyDescent="0.3">
      <c r="A104" s="1"/>
      <c r="B104" s="1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</row>
    <row r="105" spans="1:26" ht="15.6" x14ac:dyDescent="0.3">
      <c r="A105" s="1"/>
      <c r="B105" s="1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</row>
    <row r="106" spans="1:26" ht="15.6" x14ac:dyDescent="0.3">
      <c r="A106" s="1"/>
      <c r="B106" s="1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</row>
    <row r="107" spans="1:26" ht="15.6" x14ac:dyDescent="0.3">
      <c r="A107" s="1"/>
      <c r="B107" s="1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</row>
    <row r="108" spans="1:26" ht="15.6" x14ac:dyDescent="0.3">
      <c r="A108" s="1"/>
      <c r="B108" s="1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</row>
    <row r="109" spans="1:26" ht="15.6" x14ac:dyDescent="0.3">
      <c r="A109" s="1"/>
      <c r="B109" s="1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</row>
    <row r="110" spans="1:26" ht="15.6" x14ac:dyDescent="0.3">
      <c r="A110" s="1"/>
      <c r="B110" s="1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</row>
    <row r="111" spans="1:26" ht="15.6" x14ac:dyDescent="0.3">
      <c r="A111" s="1"/>
      <c r="B111" s="1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</row>
    <row r="112" spans="1:26" ht="15.6" x14ac:dyDescent="0.3">
      <c r="A112" s="1"/>
      <c r="B112" s="1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</row>
    <row r="113" spans="1:26" ht="15.6" x14ac:dyDescent="0.3">
      <c r="A113" s="1"/>
      <c r="B113" s="1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</row>
    <row r="114" spans="1:26" ht="15.6" x14ac:dyDescent="0.3">
      <c r="A114" s="1"/>
      <c r="B114" s="1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</row>
    <row r="115" spans="1:26" ht="15.6" x14ac:dyDescent="0.3">
      <c r="A115" s="1"/>
      <c r="B115" s="1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</row>
    <row r="116" spans="1:26" ht="15.6" x14ac:dyDescent="0.3">
      <c r="A116" s="1"/>
      <c r="B116" s="1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</row>
    <row r="117" spans="1:26" ht="15.6" x14ac:dyDescent="0.3">
      <c r="A117" s="1"/>
      <c r="B117" s="1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</row>
    <row r="118" spans="1:26" ht="15.6" x14ac:dyDescent="0.3">
      <c r="A118" s="1"/>
      <c r="B118" s="1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</row>
    <row r="119" spans="1:26" ht="15.6" x14ac:dyDescent="0.3">
      <c r="A119" s="1"/>
      <c r="B119" s="1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</row>
    <row r="120" spans="1:26" ht="15.6" x14ac:dyDescent="0.3">
      <c r="A120" s="1"/>
      <c r="B120" s="1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</row>
    <row r="121" spans="1:26" ht="15.6" x14ac:dyDescent="0.3">
      <c r="A121" s="1"/>
      <c r="B121" s="1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</row>
    <row r="122" spans="1:26" ht="15.6" x14ac:dyDescent="0.3">
      <c r="A122" s="1"/>
      <c r="B122" s="1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</row>
    <row r="123" spans="1:26" ht="15.6" x14ac:dyDescent="0.3">
      <c r="A123" s="1"/>
      <c r="B123" s="1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</row>
    <row r="124" spans="1:26" ht="15.6" x14ac:dyDescent="0.3">
      <c r="A124" s="1"/>
      <c r="B124" s="1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</row>
    <row r="125" spans="1:26" ht="15.6" x14ac:dyDescent="0.3">
      <c r="A125" s="1"/>
      <c r="B125" s="1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</row>
    <row r="126" spans="1:26" ht="15.6" x14ac:dyDescent="0.3">
      <c r="A126" s="1"/>
      <c r="B126" s="1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</row>
    <row r="127" spans="1:26" ht="15.6" x14ac:dyDescent="0.3">
      <c r="A127" s="1"/>
      <c r="B127" s="1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</row>
    <row r="128" spans="1:26" ht="15.6" x14ac:dyDescent="0.3">
      <c r="A128" s="1"/>
      <c r="B128" s="1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</row>
    <row r="129" spans="1:26" ht="15.6" x14ac:dyDescent="0.3">
      <c r="A129" s="1"/>
      <c r="B129" s="1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</row>
    <row r="130" spans="1:26" ht="15.6" x14ac:dyDescent="0.3">
      <c r="A130" s="1"/>
      <c r="B130" s="1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</row>
    <row r="131" spans="1:26" ht="15.6" x14ac:dyDescent="0.3">
      <c r="A131" s="1"/>
      <c r="B131" s="1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</row>
    <row r="132" spans="1:26" ht="15.6" x14ac:dyDescent="0.3">
      <c r="A132" s="1"/>
      <c r="B132" s="1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</row>
    <row r="133" spans="1:26" ht="15.6" x14ac:dyDescent="0.3">
      <c r="A133" s="1"/>
      <c r="B133" s="1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</row>
    <row r="134" spans="1:26" ht="15.6" x14ac:dyDescent="0.3">
      <c r="A134" s="1"/>
      <c r="B134" s="1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</row>
    <row r="135" spans="1:26" ht="15.6" x14ac:dyDescent="0.3">
      <c r="A135" s="1"/>
      <c r="B135" s="1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</row>
    <row r="136" spans="1:26" ht="15.6" x14ac:dyDescent="0.3">
      <c r="A136" s="1"/>
      <c r="B136" s="1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</row>
    <row r="137" spans="1:26" ht="15.6" x14ac:dyDescent="0.3">
      <c r="A137" s="1"/>
      <c r="B137" s="1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</row>
    <row r="138" spans="1:26" ht="15.6" x14ac:dyDescent="0.3">
      <c r="A138" s="1"/>
      <c r="B138" s="1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</row>
    <row r="139" spans="1:26" ht="15.6" x14ac:dyDescent="0.3">
      <c r="A139" s="1"/>
      <c r="B139" s="1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</row>
    <row r="140" spans="1:26" ht="15.6" x14ac:dyDescent="0.3">
      <c r="A140" s="1"/>
      <c r="B140" s="1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</row>
    <row r="141" spans="1:26" ht="15.6" x14ac:dyDescent="0.3">
      <c r="A141" s="1"/>
      <c r="B141" s="1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</row>
    <row r="142" spans="1:26" ht="15.6" x14ac:dyDescent="0.3">
      <c r="A142" s="1"/>
      <c r="B142" s="1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</row>
    <row r="143" spans="1:26" ht="15.6" x14ac:dyDescent="0.3">
      <c r="A143" s="1"/>
      <c r="B143" s="1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</row>
    <row r="144" spans="1:26" ht="15.6" x14ac:dyDescent="0.3">
      <c r="A144" s="1"/>
      <c r="B144" s="1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</row>
    <row r="145" spans="1:26" ht="15.6" x14ac:dyDescent="0.3">
      <c r="A145" s="1"/>
      <c r="B145" s="1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</row>
    <row r="146" spans="1:26" ht="15.6" x14ac:dyDescent="0.3">
      <c r="A146" s="1"/>
      <c r="B146" s="1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</row>
    <row r="147" spans="1:26" ht="15.6" x14ac:dyDescent="0.3">
      <c r="A147" s="1"/>
      <c r="B147" s="1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</row>
    <row r="148" spans="1:26" ht="15.6" x14ac:dyDescent="0.3">
      <c r="A148" s="1"/>
      <c r="B148" s="1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</row>
    <row r="149" spans="1:26" ht="15.6" x14ac:dyDescent="0.3">
      <c r="A149" s="1"/>
      <c r="B149" s="1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</row>
    <row r="150" spans="1:26" ht="15.6" x14ac:dyDescent="0.3">
      <c r="A150" s="1"/>
      <c r="B150" s="1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</row>
    <row r="151" spans="1:26" ht="15.6" x14ac:dyDescent="0.3">
      <c r="A151" s="1"/>
      <c r="B151" s="1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</row>
    <row r="152" spans="1:26" ht="15.6" x14ac:dyDescent="0.3">
      <c r="A152" s="1"/>
      <c r="B152" s="1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</row>
    <row r="153" spans="1:26" ht="15.6" x14ac:dyDescent="0.3">
      <c r="A153" s="1"/>
      <c r="B153" s="1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</row>
    <row r="154" spans="1:26" ht="15.6" x14ac:dyDescent="0.3">
      <c r="A154" s="1"/>
      <c r="B154" s="1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</row>
    <row r="155" spans="1:26" ht="15.6" x14ac:dyDescent="0.3">
      <c r="A155" s="1"/>
      <c r="B155" s="1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</row>
    <row r="156" spans="1:26" ht="15.6" x14ac:dyDescent="0.3">
      <c r="A156" s="1"/>
      <c r="B156" s="1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</row>
    <row r="157" spans="1:26" ht="15.6" x14ac:dyDescent="0.3">
      <c r="A157" s="1"/>
      <c r="B157" s="1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</row>
    <row r="158" spans="1:26" ht="15.6" x14ac:dyDescent="0.3">
      <c r="A158" s="1"/>
      <c r="B158" s="1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</row>
    <row r="159" spans="1:26" ht="15.6" x14ac:dyDescent="0.3">
      <c r="A159" s="1"/>
      <c r="B159" s="1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</row>
    <row r="160" spans="1:26" ht="15.6" x14ac:dyDescent="0.3">
      <c r="A160" s="1"/>
      <c r="B160" s="1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</row>
    <row r="161" spans="1:26" ht="15.6" x14ac:dyDescent="0.3">
      <c r="A161" s="1"/>
      <c r="B161" s="1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</row>
    <row r="162" spans="1:26" ht="15.6" x14ac:dyDescent="0.3">
      <c r="A162" s="1"/>
      <c r="B162" s="1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</row>
    <row r="163" spans="1:26" ht="15.6" x14ac:dyDescent="0.3">
      <c r="A163" s="1"/>
      <c r="B163" s="1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</row>
    <row r="164" spans="1:26" ht="15.6" x14ac:dyDescent="0.3">
      <c r="A164" s="1"/>
      <c r="B164" s="1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</row>
    <row r="165" spans="1:26" ht="15.6" x14ac:dyDescent="0.3">
      <c r="A165" s="1"/>
      <c r="B165" s="1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</row>
    <row r="166" spans="1:26" ht="15.6" x14ac:dyDescent="0.3">
      <c r="A166" s="1"/>
      <c r="B166" s="1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</row>
    <row r="167" spans="1:26" ht="15.6" x14ac:dyDescent="0.3">
      <c r="A167" s="1"/>
      <c r="B167" s="1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</row>
    <row r="168" spans="1:26" ht="15.6" x14ac:dyDescent="0.3">
      <c r="A168" s="1"/>
      <c r="B168" s="1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</row>
    <row r="169" spans="1:26" ht="15.6" x14ac:dyDescent="0.3">
      <c r="A169" s="1"/>
      <c r="B169" s="1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</row>
    <row r="170" spans="1:26" ht="15.6" x14ac:dyDescent="0.3">
      <c r="A170" s="1"/>
      <c r="B170" s="1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</row>
    <row r="171" spans="1:26" ht="15.6" x14ac:dyDescent="0.3">
      <c r="A171" s="1"/>
      <c r="B171" s="1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</row>
    <row r="172" spans="1:26" ht="15.6" x14ac:dyDescent="0.3">
      <c r="A172" s="1"/>
      <c r="B172" s="1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</row>
    <row r="173" spans="1:26" ht="15.6" x14ac:dyDescent="0.3">
      <c r="A173" s="1"/>
      <c r="B173" s="1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</row>
    <row r="174" spans="1:26" ht="15.6" x14ac:dyDescent="0.3">
      <c r="A174" s="1"/>
      <c r="B174" s="1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</row>
    <row r="175" spans="1:26" ht="15.6" x14ac:dyDescent="0.3">
      <c r="A175" s="1"/>
      <c r="B175" s="1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</row>
    <row r="176" spans="1:26" ht="15.6" x14ac:dyDescent="0.3">
      <c r="A176" s="1"/>
      <c r="B176" s="1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</row>
    <row r="177" spans="1:26" ht="15.6" x14ac:dyDescent="0.3">
      <c r="A177" s="1"/>
      <c r="B177" s="1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</row>
    <row r="178" spans="1:26" ht="15.6" x14ac:dyDescent="0.3">
      <c r="A178" s="1"/>
      <c r="B178" s="1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</row>
    <row r="179" spans="1:26" ht="15.6" x14ac:dyDescent="0.3">
      <c r="A179" s="1"/>
      <c r="B179" s="1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</row>
    <row r="180" spans="1:26" ht="15.6" x14ac:dyDescent="0.3">
      <c r="A180" s="1"/>
      <c r="B180" s="1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</row>
    <row r="181" spans="1:26" ht="15.6" x14ac:dyDescent="0.3">
      <c r="A181" s="1"/>
      <c r="B181" s="1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</row>
    <row r="182" spans="1:26" ht="15.6" x14ac:dyDescent="0.3">
      <c r="A182" s="1"/>
      <c r="B182" s="1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</row>
    <row r="183" spans="1:26" ht="15.6" x14ac:dyDescent="0.3">
      <c r="A183" s="1"/>
      <c r="B183" s="1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</row>
    <row r="184" spans="1:26" ht="15.6" x14ac:dyDescent="0.3">
      <c r="A184" s="1"/>
      <c r="B184" s="1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</row>
    <row r="185" spans="1:26" ht="15.6" x14ac:dyDescent="0.3">
      <c r="A185" s="1"/>
      <c r="B185" s="1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</row>
    <row r="186" spans="1:26" ht="15.6" x14ac:dyDescent="0.3">
      <c r="A186" s="1"/>
      <c r="B186" s="1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</row>
    <row r="187" spans="1:26" ht="15.6" x14ac:dyDescent="0.3">
      <c r="A187" s="1"/>
      <c r="B187" s="1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</row>
    <row r="188" spans="1:26" ht="15.6" x14ac:dyDescent="0.3">
      <c r="A188" s="1"/>
      <c r="B188" s="1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</row>
    <row r="189" spans="1:26" ht="15.6" x14ac:dyDescent="0.3">
      <c r="A189" s="1"/>
      <c r="B189" s="1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</row>
    <row r="190" spans="1:26" ht="15.6" x14ac:dyDescent="0.3">
      <c r="A190" s="1"/>
      <c r="B190" s="1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</row>
    <row r="191" spans="1:26" ht="15.6" x14ac:dyDescent="0.3">
      <c r="A191" s="1"/>
      <c r="B191" s="1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</row>
    <row r="192" spans="1:26" ht="15.6" x14ac:dyDescent="0.3">
      <c r="A192" s="1"/>
      <c r="B192" s="1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</row>
    <row r="193" spans="1:26" ht="15.6" x14ac:dyDescent="0.3">
      <c r="A193" s="1"/>
      <c r="B193" s="1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</row>
    <row r="194" spans="1:26" ht="15.6" x14ac:dyDescent="0.3">
      <c r="A194" s="1"/>
      <c r="B194" s="1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</row>
    <row r="195" spans="1:26" ht="15.6" x14ac:dyDescent="0.3">
      <c r="A195" s="1"/>
      <c r="B195" s="1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</row>
    <row r="196" spans="1:26" ht="15.6" x14ac:dyDescent="0.3">
      <c r="A196" s="1"/>
      <c r="B196" s="1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</row>
    <row r="197" spans="1:26" ht="15.6" x14ac:dyDescent="0.3">
      <c r="A197" s="1"/>
      <c r="B197" s="1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</row>
    <row r="198" spans="1:26" ht="15.6" x14ac:dyDescent="0.3">
      <c r="A198" s="1"/>
      <c r="B198" s="1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</row>
    <row r="199" spans="1:26" ht="15.6" x14ac:dyDescent="0.3">
      <c r="A199" s="1"/>
      <c r="B199" s="1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</row>
    <row r="200" spans="1:26" ht="15.6" x14ac:dyDescent="0.3">
      <c r="A200" s="1"/>
      <c r="B200" s="1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</row>
    <row r="201" spans="1:26" ht="15.6" x14ac:dyDescent="0.3">
      <c r="A201" s="1"/>
      <c r="B201" s="1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</row>
    <row r="202" spans="1:26" ht="15.6" x14ac:dyDescent="0.3">
      <c r="A202" s="1"/>
      <c r="B202" s="1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</row>
    <row r="203" spans="1:26" ht="15.6" x14ac:dyDescent="0.3">
      <c r="A203" s="1"/>
      <c r="B203" s="1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</row>
    <row r="204" spans="1:26" ht="15.6" x14ac:dyDescent="0.3">
      <c r="A204" s="1"/>
      <c r="B204" s="1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</row>
    <row r="205" spans="1:26" ht="15.6" x14ac:dyDescent="0.3">
      <c r="A205" s="1"/>
      <c r="B205" s="1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</row>
    <row r="206" spans="1:26" ht="15.6" x14ac:dyDescent="0.3">
      <c r="A206" s="1"/>
      <c r="B206" s="1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</row>
    <row r="207" spans="1:26" ht="15.6" x14ac:dyDescent="0.3">
      <c r="A207" s="1"/>
      <c r="B207" s="1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</row>
    <row r="208" spans="1:26" ht="15.6" x14ac:dyDescent="0.3">
      <c r="A208" s="1"/>
      <c r="B208" s="1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</row>
    <row r="209" spans="1:26" ht="15.6" x14ac:dyDescent="0.3">
      <c r="A209" s="1"/>
      <c r="B209" s="1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</row>
    <row r="210" spans="1:26" ht="15.6" x14ac:dyDescent="0.3">
      <c r="A210" s="1"/>
      <c r="B210" s="1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</row>
    <row r="211" spans="1:26" ht="15.6" x14ac:dyDescent="0.3">
      <c r="A211" s="1"/>
      <c r="B211" s="1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</row>
    <row r="212" spans="1:26" ht="15.6" x14ac:dyDescent="0.3">
      <c r="A212" s="1"/>
      <c r="B212" s="1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</row>
    <row r="213" spans="1:26" ht="15.6" x14ac:dyDescent="0.3">
      <c r="A213" s="1"/>
      <c r="B213" s="1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</row>
    <row r="214" spans="1:26" ht="15.6" x14ac:dyDescent="0.3">
      <c r="A214" s="1"/>
      <c r="B214" s="1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</row>
    <row r="215" spans="1:26" ht="15.6" x14ac:dyDescent="0.3">
      <c r="A215" s="1"/>
      <c r="B215" s="1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</row>
    <row r="216" spans="1:26" ht="15.6" x14ac:dyDescent="0.3">
      <c r="A216" s="1"/>
      <c r="B216" s="1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</row>
    <row r="217" spans="1:26" ht="15.6" x14ac:dyDescent="0.3">
      <c r="A217" s="1"/>
      <c r="B217" s="1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</row>
    <row r="218" spans="1:26" ht="15.6" x14ac:dyDescent="0.3">
      <c r="A218" s="1"/>
      <c r="B218" s="1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</row>
    <row r="219" spans="1:26" ht="15.6" x14ac:dyDescent="0.3">
      <c r="A219" s="1"/>
      <c r="B219" s="1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</row>
    <row r="220" spans="1:26" ht="15.6" x14ac:dyDescent="0.3">
      <c r="A220" s="1"/>
      <c r="B220" s="1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</row>
    <row r="221" spans="1:26" ht="15.6" x14ac:dyDescent="0.3">
      <c r="A221" s="1"/>
      <c r="B221" s="1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</row>
    <row r="222" spans="1:26" ht="15.6" x14ac:dyDescent="0.3">
      <c r="A222" s="1"/>
      <c r="B222" s="1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</row>
    <row r="223" spans="1:26" ht="15.6" x14ac:dyDescent="0.3">
      <c r="A223" s="1"/>
      <c r="B223" s="1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</row>
    <row r="224" spans="1:26" ht="15.6" x14ac:dyDescent="0.3">
      <c r="A224" s="1"/>
      <c r="B224" s="1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</row>
    <row r="225" spans="1:26" ht="15.6" x14ac:dyDescent="0.3">
      <c r="A225" s="1"/>
      <c r="B225" s="1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</row>
    <row r="226" spans="1:26" ht="15.6" x14ac:dyDescent="0.3">
      <c r="A226" s="1"/>
      <c r="B226" s="1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</row>
    <row r="227" spans="1:26" ht="15.6" x14ac:dyDescent="0.3">
      <c r="A227" s="1"/>
      <c r="B227" s="1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</row>
    <row r="228" spans="1:26" ht="15.6" x14ac:dyDescent="0.3">
      <c r="A228" s="1"/>
      <c r="B228" s="1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</row>
    <row r="229" spans="1:26" ht="15.6" x14ac:dyDescent="0.3">
      <c r="A229" s="1"/>
      <c r="B229" s="1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</row>
    <row r="230" spans="1:26" ht="15.6" x14ac:dyDescent="0.3">
      <c r="A230" s="1"/>
      <c r="B230" s="1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</row>
    <row r="231" spans="1:26" ht="15.6" x14ac:dyDescent="0.3">
      <c r="A231" s="1"/>
      <c r="B231" s="1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</row>
    <row r="232" spans="1:26" ht="15.6" x14ac:dyDescent="0.3">
      <c r="A232" s="1"/>
      <c r="B232" s="1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</row>
    <row r="233" spans="1:26" ht="15.6" x14ac:dyDescent="0.3">
      <c r="A233" s="1"/>
      <c r="B233" s="1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</row>
    <row r="234" spans="1:26" ht="15.6" x14ac:dyDescent="0.3">
      <c r="A234" s="1"/>
      <c r="B234" s="1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</row>
    <row r="235" spans="1:26" ht="15.6" x14ac:dyDescent="0.3">
      <c r="A235" s="1"/>
      <c r="B235" s="1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</row>
    <row r="236" spans="1:26" ht="15.6" x14ac:dyDescent="0.3">
      <c r="A236" s="1"/>
      <c r="B236" s="1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</row>
    <row r="237" spans="1:26" ht="15.6" x14ac:dyDescent="0.3">
      <c r="A237" s="1"/>
      <c r="B237" s="1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</row>
    <row r="238" spans="1:26" ht="15.6" x14ac:dyDescent="0.3">
      <c r="A238" s="1"/>
      <c r="B238" s="1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</row>
    <row r="239" spans="1:26" ht="15.6" x14ac:dyDescent="0.3">
      <c r="A239" s="1"/>
      <c r="B239" s="1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</row>
    <row r="240" spans="1:26" ht="15.6" x14ac:dyDescent="0.3">
      <c r="A240" s="1"/>
      <c r="B240" s="1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</row>
    <row r="241" spans="1:26" ht="15.6" x14ac:dyDescent="0.3">
      <c r="A241" s="1"/>
      <c r="B241" s="1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</row>
    <row r="242" spans="1:26" ht="15.6" x14ac:dyDescent="0.3">
      <c r="A242" s="1"/>
      <c r="B242" s="1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</row>
    <row r="243" spans="1:26" ht="15.6" x14ac:dyDescent="0.3">
      <c r="A243" s="1"/>
      <c r="B243" s="1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</row>
    <row r="244" spans="1:26" ht="15.6" x14ac:dyDescent="0.3">
      <c r="A244" s="1"/>
      <c r="B244" s="1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</row>
    <row r="245" spans="1:26" ht="15.6" x14ac:dyDescent="0.3">
      <c r="A245" s="1"/>
      <c r="B245" s="1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</row>
    <row r="246" spans="1:26" ht="15.6" x14ac:dyDescent="0.3">
      <c r="A246" s="1"/>
      <c r="B246" s="1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</row>
    <row r="247" spans="1:26" ht="15.6" x14ac:dyDescent="0.3">
      <c r="A247" s="1"/>
      <c r="B247" s="1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</row>
    <row r="248" spans="1:26" ht="15.6" x14ac:dyDescent="0.3">
      <c r="A248" s="1"/>
      <c r="B248" s="1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</row>
    <row r="249" spans="1:26" ht="15.6" x14ac:dyDescent="0.3">
      <c r="A249" s="1"/>
      <c r="B249" s="1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</row>
    <row r="250" spans="1:26" ht="15.6" x14ac:dyDescent="0.3">
      <c r="A250" s="1"/>
      <c r="B250" s="1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</row>
    <row r="251" spans="1:26" ht="15.6" x14ac:dyDescent="0.3">
      <c r="A251" s="1"/>
      <c r="B251" s="1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</row>
    <row r="252" spans="1:26" ht="15.6" x14ac:dyDescent="0.3">
      <c r="A252" s="1"/>
      <c r="B252" s="1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</row>
    <row r="253" spans="1:26" ht="15.6" x14ac:dyDescent="0.3">
      <c r="A253" s="1"/>
      <c r="B253" s="1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</row>
    <row r="254" spans="1:26" ht="15.6" x14ac:dyDescent="0.3">
      <c r="A254" s="1"/>
      <c r="B254" s="1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</row>
    <row r="255" spans="1:26" ht="15.6" x14ac:dyDescent="0.3">
      <c r="A255" s="1"/>
      <c r="B255" s="1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</row>
    <row r="256" spans="1:26" ht="15.6" x14ac:dyDescent="0.3">
      <c r="A256" s="1"/>
      <c r="B256" s="1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</row>
    <row r="257" spans="1:26" ht="15.6" x14ac:dyDescent="0.3">
      <c r="A257" s="1"/>
      <c r="B257" s="1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</row>
    <row r="258" spans="1:26" ht="15.6" x14ac:dyDescent="0.3">
      <c r="A258" s="1"/>
      <c r="B258" s="1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</row>
    <row r="259" spans="1:26" ht="15.6" x14ac:dyDescent="0.3">
      <c r="A259" s="1"/>
      <c r="B259" s="1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</row>
    <row r="260" spans="1:26" ht="15.6" x14ac:dyDescent="0.3">
      <c r="A260" s="1"/>
      <c r="B260" s="1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</row>
    <row r="261" spans="1:26" ht="15.6" x14ac:dyDescent="0.3">
      <c r="A261" s="1"/>
      <c r="B261" s="1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</row>
    <row r="262" spans="1:26" ht="15.6" x14ac:dyDescent="0.3">
      <c r="A262" s="1"/>
      <c r="B262" s="1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</row>
    <row r="263" spans="1:26" ht="15.6" x14ac:dyDescent="0.3">
      <c r="A263" s="1"/>
      <c r="B263" s="1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</row>
    <row r="264" spans="1:26" ht="15.6" x14ac:dyDescent="0.3">
      <c r="A264" s="1"/>
      <c r="B264" s="1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</row>
    <row r="265" spans="1:26" ht="15.6" x14ac:dyDescent="0.3">
      <c r="A265" s="1"/>
      <c r="B265" s="1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</row>
    <row r="266" spans="1:26" ht="15.6" x14ac:dyDescent="0.3">
      <c r="A266" s="1"/>
      <c r="B266" s="1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</row>
    <row r="267" spans="1:26" ht="15.6" x14ac:dyDescent="0.3">
      <c r="A267" s="1"/>
      <c r="B267" s="1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</row>
    <row r="268" spans="1:26" ht="15.6" x14ac:dyDescent="0.3">
      <c r="A268" s="1"/>
      <c r="B268" s="1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</row>
    <row r="269" spans="1:26" ht="15.6" x14ac:dyDescent="0.3">
      <c r="A269" s="1"/>
      <c r="B269" s="1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</row>
    <row r="270" spans="1:26" ht="15.6" x14ac:dyDescent="0.3">
      <c r="A270" s="1"/>
      <c r="B270" s="1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</row>
    <row r="271" spans="1:26" ht="15.6" x14ac:dyDescent="0.3">
      <c r="A271" s="1"/>
      <c r="B271" s="1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</row>
    <row r="272" spans="1:26" ht="15.6" x14ac:dyDescent="0.3">
      <c r="A272" s="1"/>
      <c r="B272" s="1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</row>
    <row r="273" spans="1:26" ht="15.6" x14ac:dyDescent="0.3">
      <c r="A273" s="1"/>
      <c r="B273" s="1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</row>
    <row r="274" spans="1:26" ht="15.6" x14ac:dyDescent="0.3">
      <c r="A274" s="1"/>
      <c r="B274" s="1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</row>
    <row r="275" spans="1:26" ht="15.6" x14ac:dyDescent="0.3">
      <c r="A275" s="1"/>
      <c r="B275" s="1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</row>
    <row r="276" spans="1:26" ht="15.6" x14ac:dyDescent="0.3">
      <c r="A276" s="1"/>
      <c r="B276" s="1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</row>
    <row r="277" spans="1:26" ht="15.6" x14ac:dyDescent="0.3">
      <c r="A277" s="1"/>
      <c r="B277" s="1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</row>
    <row r="278" spans="1:26" ht="15.6" x14ac:dyDescent="0.3">
      <c r="A278" s="1"/>
      <c r="B278" s="1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</row>
    <row r="279" spans="1:26" ht="15.6" x14ac:dyDescent="0.3">
      <c r="A279" s="1"/>
      <c r="B279" s="1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</row>
    <row r="280" spans="1:26" ht="15.6" x14ac:dyDescent="0.3">
      <c r="A280" s="1"/>
      <c r="B280" s="1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</row>
    <row r="281" spans="1:26" ht="15.6" x14ac:dyDescent="0.3">
      <c r="A281" s="1"/>
      <c r="B281" s="1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</row>
    <row r="282" spans="1:26" ht="15.6" x14ac:dyDescent="0.3">
      <c r="A282" s="1"/>
      <c r="B282" s="1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</row>
    <row r="283" spans="1:26" ht="15.6" x14ac:dyDescent="0.3">
      <c r="A283" s="1"/>
      <c r="B283" s="1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</row>
    <row r="284" spans="1:26" ht="15.6" x14ac:dyDescent="0.3">
      <c r="A284" s="1"/>
      <c r="B284" s="1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</row>
    <row r="285" spans="1:26" ht="15.6" x14ac:dyDescent="0.3">
      <c r="A285" s="1"/>
      <c r="B285" s="1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</row>
    <row r="286" spans="1:26" ht="15.6" x14ac:dyDescent="0.3">
      <c r="A286" s="1"/>
      <c r="B286" s="1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</row>
    <row r="287" spans="1:26" ht="15.6" x14ac:dyDescent="0.3">
      <c r="A287" s="1"/>
      <c r="B287" s="1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</row>
    <row r="288" spans="1:26" ht="15.6" x14ac:dyDescent="0.3">
      <c r="A288" s="1"/>
      <c r="B288" s="1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</row>
    <row r="289" spans="1:26" ht="15.6" x14ac:dyDescent="0.3">
      <c r="A289" s="1"/>
      <c r="B289" s="1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</row>
    <row r="290" spans="1:26" ht="15.6" x14ac:dyDescent="0.3">
      <c r="A290" s="1"/>
      <c r="B290" s="1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</row>
    <row r="291" spans="1:26" ht="15.6" x14ac:dyDescent="0.3">
      <c r="A291" s="1"/>
      <c r="B291" s="1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</row>
    <row r="292" spans="1:26" ht="15.6" x14ac:dyDescent="0.3">
      <c r="A292" s="1"/>
      <c r="B292" s="1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</row>
    <row r="293" spans="1:26" ht="15.6" x14ac:dyDescent="0.3">
      <c r="A293" s="1"/>
      <c r="B293" s="1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</row>
    <row r="294" spans="1:26" ht="15.6" x14ac:dyDescent="0.3">
      <c r="A294" s="1"/>
      <c r="B294" s="1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</row>
    <row r="295" spans="1:26" ht="15.6" x14ac:dyDescent="0.3">
      <c r="A295" s="1"/>
      <c r="B295" s="1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</row>
    <row r="296" spans="1:26" ht="15.6" x14ac:dyDescent="0.3">
      <c r="A296" s="1"/>
      <c r="B296" s="1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</row>
    <row r="297" spans="1:26" ht="15.6" x14ac:dyDescent="0.3">
      <c r="A297" s="1"/>
      <c r="B297" s="1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</row>
    <row r="298" spans="1:26" ht="15.6" x14ac:dyDescent="0.3">
      <c r="A298" s="1"/>
      <c r="B298" s="1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</row>
    <row r="299" spans="1:26" ht="15.6" x14ac:dyDescent="0.3">
      <c r="A299" s="1"/>
      <c r="B299" s="1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</row>
    <row r="300" spans="1:26" ht="15.6" x14ac:dyDescent="0.3">
      <c r="A300" s="1"/>
      <c r="B300" s="1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</row>
    <row r="301" spans="1:26" ht="15.6" x14ac:dyDescent="0.3">
      <c r="A301" s="1"/>
      <c r="B301" s="1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</row>
    <row r="302" spans="1:26" ht="15.6" x14ac:dyDescent="0.3">
      <c r="A302" s="1"/>
      <c r="B302" s="1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</row>
    <row r="303" spans="1:26" ht="15.6" x14ac:dyDescent="0.3">
      <c r="A303" s="1"/>
      <c r="B303" s="1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</row>
    <row r="304" spans="1:26" ht="15.6" x14ac:dyDescent="0.3">
      <c r="A304" s="1"/>
      <c r="B304" s="1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</row>
    <row r="305" spans="1:26" ht="15.6" x14ac:dyDescent="0.3">
      <c r="A305" s="1"/>
      <c r="B305" s="1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</row>
    <row r="306" spans="1:26" ht="15.6" x14ac:dyDescent="0.3">
      <c r="A306" s="1"/>
      <c r="B306" s="1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</row>
    <row r="307" spans="1:26" ht="15.6" x14ac:dyDescent="0.3">
      <c r="A307" s="1"/>
      <c r="B307" s="1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</row>
    <row r="308" spans="1:26" ht="15.6" x14ac:dyDescent="0.3">
      <c r="A308" s="1"/>
      <c r="B308" s="1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</row>
    <row r="309" spans="1:26" ht="15.6" x14ac:dyDescent="0.3">
      <c r="A309" s="1"/>
      <c r="B309" s="1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</row>
    <row r="310" spans="1:26" ht="15.6" x14ac:dyDescent="0.3">
      <c r="A310" s="1"/>
      <c r="B310" s="1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</row>
    <row r="311" spans="1:26" ht="15.6" x14ac:dyDescent="0.3">
      <c r="A311" s="1"/>
      <c r="B311" s="1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</row>
    <row r="312" spans="1:26" ht="15.6" x14ac:dyDescent="0.3">
      <c r="A312" s="1"/>
      <c r="B312" s="1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</row>
    <row r="313" spans="1:26" ht="15.6" x14ac:dyDescent="0.3">
      <c r="A313" s="1"/>
      <c r="B313" s="1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</row>
    <row r="314" spans="1:26" ht="15.6" x14ac:dyDescent="0.3">
      <c r="A314" s="1"/>
      <c r="B314" s="1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</row>
    <row r="315" spans="1:26" ht="15.6" x14ac:dyDescent="0.3">
      <c r="A315" s="1"/>
      <c r="B315" s="1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</row>
    <row r="316" spans="1:26" ht="15.6" x14ac:dyDescent="0.3">
      <c r="A316" s="1"/>
      <c r="B316" s="1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</row>
    <row r="317" spans="1:26" ht="15.6" x14ac:dyDescent="0.3">
      <c r="A317" s="1"/>
      <c r="B317" s="1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</row>
    <row r="318" spans="1:26" ht="15.6" x14ac:dyDescent="0.3">
      <c r="A318" s="1"/>
      <c r="B318" s="1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</row>
    <row r="319" spans="1:26" ht="15.6" x14ac:dyDescent="0.3">
      <c r="A319" s="1"/>
      <c r="B319" s="1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</row>
    <row r="320" spans="1:26" ht="15.6" x14ac:dyDescent="0.3">
      <c r="A320" s="1"/>
      <c r="B320" s="1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</row>
    <row r="321" spans="1:26" ht="15.6" x14ac:dyDescent="0.3">
      <c r="A321" s="1"/>
      <c r="B321" s="1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</row>
    <row r="322" spans="1:26" ht="15.6" x14ac:dyDescent="0.3">
      <c r="A322" s="1"/>
      <c r="B322" s="1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</row>
    <row r="323" spans="1:26" ht="15.6" x14ac:dyDescent="0.3">
      <c r="A323" s="1"/>
      <c r="B323" s="1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</row>
    <row r="324" spans="1:26" ht="15.6" x14ac:dyDescent="0.3">
      <c r="A324" s="1"/>
      <c r="B324" s="1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</row>
    <row r="325" spans="1:26" ht="15.6" x14ac:dyDescent="0.3">
      <c r="A325" s="1"/>
      <c r="B325" s="1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</row>
    <row r="326" spans="1:26" ht="15.6" x14ac:dyDescent="0.3">
      <c r="A326" s="1"/>
      <c r="B326" s="1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</row>
    <row r="327" spans="1:26" ht="15.6" x14ac:dyDescent="0.3">
      <c r="A327" s="1"/>
      <c r="B327" s="1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</row>
    <row r="328" spans="1:26" ht="15.6" x14ac:dyDescent="0.3">
      <c r="A328" s="1"/>
      <c r="B328" s="1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</row>
    <row r="329" spans="1:26" ht="15.6" x14ac:dyDescent="0.3">
      <c r="A329" s="1"/>
      <c r="B329" s="1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</row>
    <row r="330" spans="1:26" ht="15.6" x14ac:dyDescent="0.3">
      <c r="A330" s="1"/>
      <c r="B330" s="1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</row>
    <row r="331" spans="1:26" ht="15.6" x14ac:dyDescent="0.3">
      <c r="A331" s="1"/>
      <c r="B331" s="1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</row>
    <row r="332" spans="1:26" ht="15.6" x14ac:dyDescent="0.3">
      <c r="A332" s="1"/>
      <c r="B332" s="1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</row>
    <row r="333" spans="1:26" ht="15.6" x14ac:dyDescent="0.3">
      <c r="A333" s="1"/>
      <c r="B333" s="1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</row>
    <row r="334" spans="1:26" ht="15.6" x14ac:dyDescent="0.3">
      <c r="A334" s="1"/>
      <c r="B334" s="1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</row>
    <row r="335" spans="1:26" ht="15.6" x14ac:dyDescent="0.3">
      <c r="A335" s="1"/>
      <c r="B335" s="1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</row>
    <row r="336" spans="1:26" ht="15.6" x14ac:dyDescent="0.3">
      <c r="A336" s="1"/>
      <c r="B336" s="1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</row>
    <row r="337" spans="1:26" ht="15.6" x14ac:dyDescent="0.3">
      <c r="A337" s="1"/>
      <c r="B337" s="1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</row>
    <row r="338" spans="1:26" ht="15.6" x14ac:dyDescent="0.3">
      <c r="A338" s="1"/>
      <c r="B338" s="1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</row>
    <row r="339" spans="1:26" ht="15.6" x14ac:dyDescent="0.3">
      <c r="A339" s="1"/>
      <c r="B339" s="1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</row>
    <row r="340" spans="1:26" ht="15.6" x14ac:dyDescent="0.3">
      <c r="A340" s="1"/>
      <c r="B340" s="1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</row>
    <row r="341" spans="1:26" ht="15.6" x14ac:dyDescent="0.3">
      <c r="A341" s="1"/>
      <c r="B341" s="1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</row>
    <row r="342" spans="1:26" ht="15.6" x14ac:dyDescent="0.3">
      <c r="A342" s="1"/>
      <c r="B342" s="1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</row>
    <row r="343" spans="1:26" ht="15.6" x14ac:dyDescent="0.3">
      <c r="A343" s="1"/>
      <c r="B343" s="1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</row>
    <row r="344" spans="1:26" ht="15.6" x14ac:dyDescent="0.3">
      <c r="A344" s="1"/>
      <c r="B344" s="1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</row>
    <row r="345" spans="1:26" ht="15.6" x14ac:dyDescent="0.3">
      <c r="A345" s="1"/>
      <c r="B345" s="1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</row>
    <row r="346" spans="1:26" ht="15.6" x14ac:dyDescent="0.3">
      <c r="A346" s="1"/>
      <c r="B346" s="1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</row>
    <row r="347" spans="1:26" ht="15.6" x14ac:dyDescent="0.3">
      <c r="A347" s="1"/>
      <c r="B347" s="1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</row>
    <row r="348" spans="1:26" ht="15.6" x14ac:dyDescent="0.3">
      <c r="A348" s="1"/>
      <c r="B348" s="1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</row>
    <row r="349" spans="1:26" ht="15.6" x14ac:dyDescent="0.3">
      <c r="A349" s="1"/>
      <c r="B349" s="1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</row>
    <row r="350" spans="1:26" ht="15.6" x14ac:dyDescent="0.3">
      <c r="A350" s="1"/>
      <c r="B350" s="1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</row>
    <row r="351" spans="1:26" ht="15.6" x14ac:dyDescent="0.3">
      <c r="A351" s="1"/>
      <c r="B351" s="1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</row>
    <row r="352" spans="1:26" ht="15.6" x14ac:dyDescent="0.3">
      <c r="A352" s="1"/>
      <c r="B352" s="1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</row>
    <row r="353" spans="1:26" ht="15.6" x14ac:dyDescent="0.3">
      <c r="A353" s="1"/>
      <c r="B353" s="1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</row>
    <row r="354" spans="1:26" ht="15.6" x14ac:dyDescent="0.3">
      <c r="A354" s="1"/>
      <c r="B354" s="1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</row>
    <row r="355" spans="1:26" ht="15.6" x14ac:dyDescent="0.3">
      <c r="A355" s="1"/>
      <c r="B355" s="1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</row>
    <row r="356" spans="1:26" ht="15.6" x14ac:dyDescent="0.3">
      <c r="A356" s="1"/>
      <c r="B356" s="1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</row>
    <row r="357" spans="1:26" ht="15.6" x14ac:dyDescent="0.3">
      <c r="A357" s="1"/>
      <c r="B357" s="1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</row>
    <row r="358" spans="1:26" ht="15.6" x14ac:dyDescent="0.3">
      <c r="A358" s="1"/>
      <c r="B358" s="1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</row>
    <row r="359" spans="1:26" ht="15.6" x14ac:dyDescent="0.3">
      <c r="A359" s="1"/>
      <c r="B359" s="1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</row>
    <row r="360" spans="1:26" ht="15.6" x14ac:dyDescent="0.3">
      <c r="A360" s="1"/>
      <c r="B360" s="1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</row>
    <row r="361" spans="1:26" ht="15.6" x14ac:dyDescent="0.3">
      <c r="A361" s="1"/>
      <c r="B361" s="1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</row>
    <row r="362" spans="1:26" ht="15.6" x14ac:dyDescent="0.3">
      <c r="A362" s="1"/>
      <c r="B362" s="1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</row>
    <row r="363" spans="1:26" ht="15.6" x14ac:dyDescent="0.3">
      <c r="A363" s="1"/>
      <c r="B363" s="1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</row>
    <row r="364" spans="1:26" ht="15.6" x14ac:dyDescent="0.3">
      <c r="A364" s="1"/>
      <c r="B364" s="1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</row>
    <row r="365" spans="1:26" ht="15.6" x14ac:dyDescent="0.3">
      <c r="A365" s="1"/>
      <c r="B365" s="1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</row>
    <row r="366" spans="1:26" ht="15.6" x14ac:dyDescent="0.3">
      <c r="A366" s="1"/>
      <c r="B366" s="1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</row>
    <row r="367" spans="1:26" ht="15.6" x14ac:dyDescent="0.3">
      <c r="A367" s="1"/>
      <c r="B367" s="1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</row>
    <row r="368" spans="1:26" ht="15.6" x14ac:dyDescent="0.3">
      <c r="A368" s="1"/>
      <c r="B368" s="1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</row>
    <row r="369" spans="1:26" ht="15.6" x14ac:dyDescent="0.3">
      <c r="A369" s="1"/>
      <c r="B369" s="1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</row>
    <row r="370" spans="1:26" ht="15.6" x14ac:dyDescent="0.3">
      <c r="A370" s="1"/>
      <c r="B370" s="1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</row>
    <row r="371" spans="1:26" ht="15.6" x14ac:dyDescent="0.3">
      <c r="A371" s="1"/>
      <c r="B371" s="1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</row>
    <row r="372" spans="1:26" ht="15.6" x14ac:dyDescent="0.3">
      <c r="A372" s="1"/>
      <c r="B372" s="1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</row>
    <row r="373" spans="1:26" ht="15.6" x14ac:dyDescent="0.3">
      <c r="A373" s="1"/>
      <c r="B373" s="1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</row>
    <row r="374" spans="1:26" ht="15.6" x14ac:dyDescent="0.3">
      <c r="A374" s="1"/>
      <c r="B374" s="1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</row>
    <row r="375" spans="1:26" ht="15.6" x14ac:dyDescent="0.3">
      <c r="A375" s="1"/>
      <c r="B375" s="1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</row>
    <row r="376" spans="1:26" ht="15.6" x14ac:dyDescent="0.3">
      <c r="A376" s="1"/>
      <c r="B376" s="1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</row>
    <row r="377" spans="1:26" ht="15.6" x14ac:dyDescent="0.3">
      <c r="A377" s="1"/>
      <c r="B377" s="1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</row>
    <row r="378" spans="1:26" ht="15.6" x14ac:dyDescent="0.3">
      <c r="A378" s="1"/>
      <c r="B378" s="1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</row>
    <row r="379" spans="1:26" ht="15.6" x14ac:dyDescent="0.3">
      <c r="A379" s="1"/>
      <c r="B379" s="1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</row>
    <row r="380" spans="1:26" ht="15.6" x14ac:dyDescent="0.3">
      <c r="A380" s="1"/>
      <c r="B380" s="1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</row>
    <row r="381" spans="1:26" ht="15.6" x14ac:dyDescent="0.3">
      <c r="A381" s="1"/>
      <c r="B381" s="1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</row>
    <row r="382" spans="1:26" ht="15.6" x14ac:dyDescent="0.3">
      <c r="A382" s="1"/>
      <c r="B382" s="1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</row>
    <row r="383" spans="1:26" ht="15.6" x14ac:dyDescent="0.3">
      <c r="A383" s="1"/>
      <c r="B383" s="1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</row>
    <row r="384" spans="1:26" ht="15.6" x14ac:dyDescent="0.3">
      <c r="A384" s="1"/>
      <c r="B384" s="1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</row>
    <row r="385" spans="1:26" ht="15.6" x14ac:dyDescent="0.3">
      <c r="A385" s="1"/>
      <c r="B385" s="1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</row>
    <row r="386" spans="1:26" ht="15.6" x14ac:dyDescent="0.3">
      <c r="A386" s="1"/>
      <c r="B386" s="1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</row>
    <row r="387" spans="1:26" ht="15.6" x14ac:dyDescent="0.3">
      <c r="A387" s="1"/>
      <c r="B387" s="1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</row>
    <row r="388" spans="1:26" ht="15.6" x14ac:dyDescent="0.3">
      <c r="A388" s="1"/>
      <c r="B388" s="1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</row>
    <row r="389" spans="1:26" ht="15.6" x14ac:dyDescent="0.3">
      <c r="A389" s="1"/>
      <c r="B389" s="1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</row>
    <row r="390" spans="1:26" ht="15.6" x14ac:dyDescent="0.3">
      <c r="A390" s="1"/>
      <c r="B390" s="1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</row>
    <row r="391" spans="1:26" ht="15.6" x14ac:dyDescent="0.3">
      <c r="A391" s="1"/>
      <c r="B391" s="1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</row>
    <row r="392" spans="1:26" ht="15.6" x14ac:dyDescent="0.3">
      <c r="A392" s="1"/>
      <c r="B392" s="1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</row>
    <row r="393" spans="1:26" ht="15.6" x14ac:dyDescent="0.3">
      <c r="A393" s="1"/>
      <c r="B393" s="1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</row>
    <row r="394" spans="1:26" ht="15.6" x14ac:dyDescent="0.3">
      <c r="A394" s="1"/>
      <c r="B394" s="1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</row>
    <row r="395" spans="1:26" ht="15.6" x14ac:dyDescent="0.3">
      <c r="A395" s="1"/>
      <c r="B395" s="1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</row>
    <row r="396" spans="1:26" ht="15.6" x14ac:dyDescent="0.3">
      <c r="A396" s="1"/>
      <c r="B396" s="1"/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</row>
    <row r="397" spans="1:26" ht="15.6" x14ac:dyDescent="0.3">
      <c r="A397" s="1"/>
      <c r="B397" s="1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</row>
    <row r="398" spans="1:26" ht="15.6" x14ac:dyDescent="0.3">
      <c r="A398" s="1"/>
      <c r="B398" s="1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</row>
    <row r="399" spans="1:26" ht="15.6" x14ac:dyDescent="0.3">
      <c r="A399" s="1"/>
      <c r="B399" s="1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</row>
    <row r="400" spans="1:26" ht="15.6" x14ac:dyDescent="0.3">
      <c r="A400" s="1"/>
      <c r="B400" s="1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</row>
    <row r="401" spans="1:26" ht="15.6" x14ac:dyDescent="0.3">
      <c r="A401" s="1"/>
      <c r="B401" s="1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</row>
    <row r="402" spans="1:26" ht="15.6" x14ac:dyDescent="0.3">
      <c r="A402" s="1"/>
      <c r="B402" s="1"/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</row>
    <row r="403" spans="1:26" ht="15.6" x14ac:dyDescent="0.3">
      <c r="A403" s="1"/>
      <c r="B403" s="1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</row>
    <row r="404" spans="1:26" ht="15.6" x14ac:dyDescent="0.3">
      <c r="A404" s="1"/>
      <c r="B404" s="1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</row>
    <row r="405" spans="1:26" ht="15.6" x14ac:dyDescent="0.3">
      <c r="A405" s="1"/>
      <c r="B405" s="1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</row>
    <row r="406" spans="1:26" ht="15.6" x14ac:dyDescent="0.3">
      <c r="A406" s="1"/>
      <c r="B406" s="1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</row>
    <row r="407" spans="1:26" ht="15.6" x14ac:dyDescent="0.3">
      <c r="A407" s="1"/>
      <c r="B407" s="1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</row>
    <row r="408" spans="1:26" ht="15.6" x14ac:dyDescent="0.3">
      <c r="A408" s="1"/>
      <c r="B408" s="1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</row>
    <row r="409" spans="1:26" ht="15.6" x14ac:dyDescent="0.3">
      <c r="A409" s="1"/>
      <c r="B409" s="1"/>
      <c r="C409" s="28"/>
      <c r="D409" s="28"/>
      <c r="E409" s="28"/>
      <c r="F409" s="28"/>
      <c r="G409" s="28"/>
      <c r="H409" s="28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</row>
    <row r="410" spans="1:26" ht="15.6" x14ac:dyDescent="0.3">
      <c r="A410" s="1"/>
      <c r="B410" s="1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</row>
    <row r="411" spans="1:26" ht="15.6" x14ac:dyDescent="0.3">
      <c r="A411" s="1"/>
      <c r="B411" s="1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</row>
    <row r="412" spans="1:26" ht="15.6" x14ac:dyDescent="0.3">
      <c r="A412" s="1"/>
      <c r="B412" s="1"/>
      <c r="C412" s="28"/>
      <c r="D412" s="28"/>
      <c r="E412" s="28"/>
      <c r="F412" s="28"/>
      <c r="G412" s="28"/>
      <c r="H412" s="28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</row>
    <row r="413" spans="1:26" ht="15.6" x14ac:dyDescent="0.3">
      <c r="A413" s="1"/>
      <c r="B413" s="1"/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</row>
    <row r="414" spans="1:26" ht="15.6" x14ac:dyDescent="0.3">
      <c r="A414" s="1"/>
      <c r="B414" s="1"/>
      <c r="C414" s="28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</row>
    <row r="415" spans="1:26" ht="15.6" x14ac:dyDescent="0.3">
      <c r="A415" s="1"/>
      <c r="B415" s="1"/>
      <c r="C415" s="28"/>
      <c r="D415" s="28"/>
      <c r="E415" s="28"/>
      <c r="F415" s="28"/>
      <c r="G415" s="28"/>
      <c r="H415" s="28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</row>
    <row r="416" spans="1:26" ht="15.6" x14ac:dyDescent="0.3">
      <c r="A416" s="1"/>
      <c r="B416" s="1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</row>
    <row r="417" spans="1:26" ht="15.6" x14ac:dyDescent="0.3">
      <c r="A417" s="1"/>
      <c r="B417" s="1"/>
      <c r="C417" s="28"/>
      <c r="D417" s="28"/>
      <c r="E417" s="28"/>
      <c r="F417" s="28"/>
      <c r="G417" s="28"/>
      <c r="H417" s="28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</row>
    <row r="418" spans="1:26" ht="15.6" x14ac:dyDescent="0.3">
      <c r="A418" s="1"/>
      <c r="B418" s="1"/>
      <c r="C418" s="28"/>
      <c r="D418" s="28"/>
      <c r="E418" s="28"/>
      <c r="F418" s="28"/>
      <c r="G418" s="28"/>
      <c r="H418" s="28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</row>
    <row r="419" spans="1:26" ht="15.6" x14ac:dyDescent="0.3">
      <c r="A419" s="1"/>
      <c r="B419" s="1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</row>
    <row r="420" spans="1:26" ht="15.6" x14ac:dyDescent="0.3">
      <c r="A420" s="1"/>
      <c r="B420" s="1"/>
      <c r="C420" s="28"/>
      <c r="D420" s="28"/>
      <c r="E420" s="28"/>
      <c r="F420" s="28"/>
      <c r="G420" s="28"/>
      <c r="H420" s="28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</row>
    <row r="421" spans="1:26" ht="15.6" x14ac:dyDescent="0.3">
      <c r="A421" s="1"/>
      <c r="B421" s="1"/>
      <c r="C421" s="28"/>
      <c r="D421" s="28"/>
      <c r="E421" s="28"/>
      <c r="F421" s="28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</row>
    <row r="422" spans="1:26" ht="15.6" x14ac:dyDescent="0.3">
      <c r="A422" s="1"/>
      <c r="B422" s="1"/>
      <c r="C422" s="28"/>
      <c r="D422" s="28"/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</row>
    <row r="423" spans="1:26" ht="15.6" x14ac:dyDescent="0.3">
      <c r="A423" s="1"/>
      <c r="B423" s="1"/>
      <c r="C423" s="28"/>
      <c r="D423" s="28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</row>
    <row r="424" spans="1:26" ht="15.6" x14ac:dyDescent="0.3">
      <c r="A424" s="1"/>
      <c r="B424" s="1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</row>
    <row r="425" spans="1:26" ht="15.6" x14ac:dyDescent="0.3">
      <c r="A425" s="1"/>
      <c r="B425" s="1"/>
      <c r="C425" s="28"/>
      <c r="D425" s="28"/>
      <c r="E425" s="28"/>
      <c r="F425" s="28"/>
      <c r="G425" s="28"/>
      <c r="H425" s="28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</row>
    <row r="426" spans="1:26" ht="15.6" x14ac:dyDescent="0.3">
      <c r="A426" s="1"/>
      <c r="B426" s="1"/>
      <c r="C426" s="28"/>
      <c r="D426" s="28"/>
      <c r="E426" s="28"/>
      <c r="F426" s="28"/>
      <c r="G426" s="28"/>
      <c r="H426" s="28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</row>
    <row r="427" spans="1:26" ht="15.6" x14ac:dyDescent="0.3">
      <c r="A427" s="1"/>
      <c r="B427" s="1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</row>
    <row r="428" spans="1:26" ht="15.6" x14ac:dyDescent="0.3">
      <c r="A428" s="1"/>
      <c r="B428" s="1"/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</row>
    <row r="429" spans="1:26" ht="15.6" x14ac:dyDescent="0.3">
      <c r="A429" s="1"/>
      <c r="B429" s="1"/>
      <c r="C429" s="28"/>
      <c r="D429" s="28"/>
      <c r="E429" s="28"/>
      <c r="F429" s="28"/>
      <c r="G429" s="28"/>
      <c r="H429" s="28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</row>
    <row r="430" spans="1:26" ht="15.6" x14ac:dyDescent="0.3">
      <c r="A430" s="1"/>
      <c r="B430" s="1"/>
      <c r="C430" s="28"/>
      <c r="D430" s="28"/>
      <c r="E430" s="28"/>
      <c r="F430" s="28"/>
      <c r="G430" s="28"/>
      <c r="H430" s="28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</row>
    <row r="431" spans="1:26" ht="15.6" x14ac:dyDescent="0.3">
      <c r="A431" s="1"/>
      <c r="B431" s="1"/>
      <c r="C431" s="28"/>
      <c r="D431" s="28"/>
      <c r="E431" s="28"/>
      <c r="F431" s="28"/>
      <c r="G431" s="28"/>
      <c r="H431" s="28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</row>
    <row r="432" spans="1:26" ht="15.6" x14ac:dyDescent="0.3">
      <c r="A432" s="1"/>
      <c r="B432" s="1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</row>
    <row r="433" spans="1:26" ht="15.6" x14ac:dyDescent="0.3">
      <c r="A433" s="1"/>
      <c r="B433" s="1"/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</row>
    <row r="434" spans="1:26" ht="15.6" x14ac:dyDescent="0.3">
      <c r="A434" s="1"/>
      <c r="B434" s="1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</row>
    <row r="435" spans="1:26" ht="15.6" x14ac:dyDescent="0.3">
      <c r="A435" s="1"/>
      <c r="B435" s="1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</row>
    <row r="436" spans="1:26" ht="15.6" x14ac:dyDescent="0.3">
      <c r="A436" s="1"/>
      <c r="B436" s="1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</row>
    <row r="437" spans="1:26" ht="15.6" x14ac:dyDescent="0.3">
      <c r="A437" s="1"/>
      <c r="B437" s="1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</row>
    <row r="438" spans="1:26" ht="15.6" x14ac:dyDescent="0.3">
      <c r="A438" s="1"/>
      <c r="B438" s="1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</row>
    <row r="439" spans="1:26" ht="15.6" x14ac:dyDescent="0.3">
      <c r="A439" s="1"/>
      <c r="B439" s="1"/>
      <c r="C439" s="28"/>
      <c r="D439" s="28"/>
      <c r="E439" s="28"/>
      <c r="F439" s="28"/>
      <c r="G439" s="28"/>
      <c r="H439" s="28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</row>
    <row r="440" spans="1:26" ht="15.6" x14ac:dyDescent="0.3">
      <c r="A440" s="1"/>
      <c r="B440" s="1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</row>
    <row r="441" spans="1:26" ht="15.6" x14ac:dyDescent="0.3">
      <c r="A441" s="1"/>
      <c r="B441" s="1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</row>
    <row r="442" spans="1:26" ht="15.6" x14ac:dyDescent="0.3">
      <c r="A442" s="1"/>
      <c r="B442" s="1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</row>
    <row r="443" spans="1:26" ht="15.6" x14ac:dyDescent="0.3">
      <c r="A443" s="1"/>
      <c r="B443" s="1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</row>
    <row r="444" spans="1:26" ht="15.6" x14ac:dyDescent="0.3">
      <c r="A444" s="1"/>
      <c r="B444" s="1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</row>
    <row r="445" spans="1:26" ht="15.6" x14ac:dyDescent="0.3">
      <c r="A445" s="1"/>
      <c r="B445" s="1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</row>
    <row r="446" spans="1:26" ht="15.6" x14ac:dyDescent="0.3">
      <c r="A446" s="1"/>
      <c r="B446" s="1"/>
      <c r="C446" s="28"/>
      <c r="D446" s="28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</row>
    <row r="447" spans="1:26" ht="15.6" x14ac:dyDescent="0.3">
      <c r="A447" s="1"/>
      <c r="B447" s="1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</row>
    <row r="448" spans="1:26" ht="15.6" x14ac:dyDescent="0.3">
      <c r="A448" s="1"/>
      <c r="B448" s="1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</row>
    <row r="449" spans="1:26" ht="15.6" x14ac:dyDescent="0.3">
      <c r="A449" s="1"/>
      <c r="B449" s="1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</row>
    <row r="450" spans="1:26" ht="15.6" x14ac:dyDescent="0.3">
      <c r="A450" s="1"/>
      <c r="B450" s="1"/>
      <c r="C450" s="28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</row>
    <row r="451" spans="1:26" ht="15.6" x14ac:dyDescent="0.3">
      <c r="A451" s="1"/>
      <c r="B451" s="1"/>
      <c r="C451" s="28"/>
      <c r="D451" s="28"/>
      <c r="E451" s="28"/>
      <c r="F451" s="28"/>
      <c r="G451" s="28"/>
      <c r="H451" s="28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</row>
    <row r="452" spans="1:26" ht="15.6" x14ac:dyDescent="0.3">
      <c r="A452" s="1"/>
      <c r="B452" s="1"/>
      <c r="C452" s="28"/>
      <c r="D452" s="28"/>
      <c r="E452" s="28"/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</row>
    <row r="453" spans="1:26" ht="15.6" x14ac:dyDescent="0.3">
      <c r="A453" s="1"/>
      <c r="B453" s="1"/>
      <c r="C453" s="28"/>
      <c r="D453" s="28"/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</row>
    <row r="454" spans="1:26" ht="15.6" x14ac:dyDescent="0.3">
      <c r="A454" s="1"/>
      <c r="B454" s="1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</row>
    <row r="455" spans="1:26" ht="15.6" x14ac:dyDescent="0.3">
      <c r="A455" s="1"/>
      <c r="B455" s="1"/>
      <c r="C455" s="28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</row>
    <row r="456" spans="1:26" ht="15.6" x14ac:dyDescent="0.3">
      <c r="A456" s="1"/>
      <c r="B456" s="1"/>
      <c r="C456" s="28"/>
      <c r="D456" s="28"/>
      <c r="E456" s="28"/>
      <c r="F456" s="28"/>
      <c r="G456" s="28"/>
      <c r="H456" s="28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</row>
    <row r="457" spans="1:26" ht="15.6" x14ac:dyDescent="0.3">
      <c r="A457" s="1"/>
      <c r="B457" s="1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</row>
    <row r="458" spans="1:26" ht="15.6" x14ac:dyDescent="0.3">
      <c r="A458" s="1"/>
      <c r="B458" s="1"/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</row>
    <row r="459" spans="1:26" ht="15.6" x14ac:dyDescent="0.3">
      <c r="A459" s="1"/>
      <c r="B459" s="1"/>
      <c r="C459" s="28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</row>
    <row r="460" spans="1:26" ht="15.6" x14ac:dyDescent="0.3">
      <c r="A460" s="1"/>
      <c r="B460" s="1"/>
      <c r="C460" s="28"/>
      <c r="D460" s="28"/>
      <c r="E460" s="28"/>
      <c r="F460" s="28"/>
      <c r="G460" s="28"/>
      <c r="H460" s="28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</row>
    <row r="461" spans="1:26" ht="15.6" x14ac:dyDescent="0.3">
      <c r="A461" s="1"/>
      <c r="B461" s="1"/>
      <c r="C461" s="28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</row>
    <row r="462" spans="1:26" ht="15.6" x14ac:dyDescent="0.3">
      <c r="A462" s="1"/>
      <c r="B462" s="1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</row>
    <row r="463" spans="1:26" ht="15.6" x14ac:dyDescent="0.3">
      <c r="A463" s="1"/>
      <c r="B463" s="1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</row>
    <row r="464" spans="1:26" ht="15.6" x14ac:dyDescent="0.3">
      <c r="A464" s="1"/>
      <c r="B464" s="1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</row>
    <row r="465" spans="1:26" ht="15.6" x14ac:dyDescent="0.3">
      <c r="A465" s="1"/>
      <c r="B465" s="1"/>
      <c r="C465" s="28"/>
      <c r="D465" s="28"/>
      <c r="E465" s="28"/>
      <c r="F465" s="28"/>
      <c r="G465" s="28"/>
      <c r="H465" s="28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</row>
    <row r="466" spans="1:26" ht="15.6" x14ac:dyDescent="0.3">
      <c r="A466" s="1"/>
      <c r="B466" s="1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</row>
    <row r="467" spans="1:26" ht="15.6" x14ac:dyDescent="0.3">
      <c r="A467" s="1"/>
      <c r="B467" s="1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</row>
    <row r="468" spans="1:26" ht="15.6" x14ac:dyDescent="0.3">
      <c r="A468" s="1"/>
      <c r="B468" s="1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</row>
    <row r="469" spans="1:26" ht="15.6" x14ac:dyDescent="0.3">
      <c r="A469" s="1"/>
      <c r="B469" s="1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</row>
    <row r="470" spans="1:26" ht="15.6" x14ac:dyDescent="0.3">
      <c r="A470" s="1"/>
      <c r="B470" s="1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</row>
    <row r="471" spans="1:26" ht="15.6" x14ac:dyDescent="0.3">
      <c r="A471" s="1"/>
      <c r="B471" s="1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</row>
    <row r="472" spans="1:26" ht="15.6" x14ac:dyDescent="0.3">
      <c r="A472" s="1"/>
      <c r="B472" s="1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</row>
    <row r="473" spans="1:26" ht="15.6" x14ac:dyDescent="0.3">
      <c r="A473" s="1"/>
      <c r="B473" s="1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</row>
    <row r="474" spans="1:26" ht="15.6" x14ac:dyDescent="0.3">
      <c r="A474" s="1"/>
      <c r="B474" s="1"/>
      <c r="C474" s="28"/>
      <c r="D474" s="28"/>
      <c r="E474" s="28"/>
      <c r="F474" s="28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</row>
    <row r="475" spans="1:26" ht="15.6" x14ac:dyDescent="0.3">
      <c r="A475" s="1"/>
      <c r="B475" s="1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</row>
    <row r="476" spans="1:26" ht="15.6" x14ac:dyDescent="0.3">
      <c r="A476" s="1"/>
      <c r="B476" s="1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</row>
    <row r="477" spans="1:26" ht="15.6" x14ac:dyDescent="0.3">
      <c r="A477" s="1"/>
      <c r="B477" s="1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</row>
    <row r="478" spans="1:26" ht="15.6" x14ac:dyDescent="0.3">
      <c r="A478" s="1"/>
      <c r="B478" s="1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</row>
    <row r="479" spans="1:26" ht="15.6" x14ac:dyDescent="0.3">
      <c r="A479" s="1"/>
      <c r="B479" s="1"/>
      <c r="C479" s="28"/>
      <c r="D479" s="28"/>
      <c r="E479" s="28"/>
      <c r="F479" s="28"/>
      <c r="G479" s="28"/>
      <c r="H479" s="28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</row>
    <row r="480" spans="1:26" ht="15.6" x14ac:dyDescent="0.3">
      <c r="A480" s="1"/>
      <c r="B480" s="1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</row>
    <row r="481" spans="1:26" ht="15.6" x14ac:dyDescent="0.3">
      <c r="A481" s="1"/>
      <c r="B481" s="1"/>
      <c r="C481" s="28"/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</row>
    <row r="482" spans="1:26" ht="15.6" x14ac:dyDescent="0.3">
      <c r="A482" s="1"/>
      <c r="B482" s="1"/>
      <c r="C482" s="28"/>
      <c r="D482" s="28"/>
      <c r="E482" s="28"/>
      <c r="F482" s="28"/>
      <c r="G482" s="28"/>
      <c r="H482" s="28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</row>
    <row r="483" spans="1:26" ht="15.6" x14ac:dyDescent="0.3">
      <c r="A483" s="1"/>
      <c r="B483" s="1"/>
      <c r="C483" s="28"/>
      <c r="D483" s="28"/>
      <c r="E483" s="28"/>
      <c r="F483" s="28"/>
      <c r="G483" s="28"/>
      <c r="H483" s="28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</row>
    <row r="484" spans="1:26" ht="15.6" x14ac:dyDescent="0.3">
      <c r="A484" s="1"/>
      <c r="B484" s="1"/>
      <c r="C484" s="28"/>
      <c r="D484" s="28"/>
      <c r="E484" s="28"/>
      <c r="F484" s="28"/>
      <c r="G484" s="28"/>
      <c r="H484" s="28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</row>
    <row r="485" spans="1:26" ht="15.6" x14ac:dyDescent="0.3">
      <c r="A485" s="1"/>
      <c r="B485" s="1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</row>
    <row r="486" spans="1:26" ht="15.6" x14ac:dyDescent="0.3">
      <c r="A486" s="1"/>
      <c r="B486" s="1"/>
      <c r="C486" s="28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</row>
    <row r="487" spans="1:26" ht="15.6" x14ac:dyDescent="0.3">
      <c r="A487" s="1"/>
      <c r="B487" s="1"/>
      <c r="C487" s="28"/>
      <c r="D487" s="28"/>
      <c r="E487" s="28"/>
      <c r="F487" s="28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</row>
    <row r="488" spans="1:26" ht="15.6" x14ac:dyDescent="0.3">
      <c r="A488" s="1"/>
      <c r="B488" s="1"/>
      <c r="C488" s="28"/>
      <c r="D488" s="28"/>
      <c r="E488" s="28"/>
      <c r="F488" s="28"/>
      <c r="G488" s="28"/>
      <c r="H488" s="28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</row>
    <row r="489" spans="1:26" ht="15.6" x14ac:dyDescent="0.3">
      <c r="A489" s="1"/>
      <c r="B489" s="1"/>
      <c r="C489" s="28"/>
      <c r="D489" s="28"/>
      <c r="E489" s="28"/>
      <c r="F489" s="28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</row>
    <row r="490" spans="1:26" ht="15.6" x14ac:dyDescent="0.3">
      <c r="A490" s="1"/>
      <c r="B490" s="1"/>
      <c r="C490" s="28"/>
      <c r="D490" s="28"/>
      <c r="E490" s="28"/>
      <c r="F490" s="28"/>
      <c r="G490" s="28"/>
      <c r="H490" s="28"/>
      <c r="I490" s="28"/>
      <c r="J490" s="28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</row>
    <row r="491" spans="1:26" ht="15.6" x14ac:dyDescent="0.3">
      <c r="A491" s="1"/>
      <c r="B491" s="1"/>
      <c r="C491" s="28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</row>
    <row r="492" spans="1:26" ht="15.6" x14ac:dyDescent="0.3">
      <c r="A492" s="1"/>
      <c r="B492" s="1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</row>
    <row r="493" spans="1:26" ht="15.6" x14ac:dyDescent="0.3">
      <c r="A493" s="1"/>
      <c r="B493" s="1"/>
      <c r="C493" s="28"/>
      <c r="D493" s="28"/>
      <c r="E493" s="28"/>
      <c r="F493" s="28"/>
      <c r="G493" s="28"/>
      <c r="H493" s="28"/>
      <c r="I493" s="28"/>
      <c r="J493" s="28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</row>
    <row r="494" spans="1:26" ht="15.6" x14ac:dyDescent="0.3">
      <c r="A494" s="1"/>
      <c r="B494" s="1"/>
      <c r="C494" s="28"/>
      <c r="D494" s="28"/>
      <c r="E494" s="28"/>
      <c r="F494" s="28"/>
      <c r="G494" s="28"/>
      <c r="H494" s="28"/>
      <c r="I494" s="28"/>
      <c r="J494" s="28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</row>
    <row r="495" spans="1:26" ht="15.6" x14ac:dyDescent="0.3">
      <c r="A495" s="1"/>
      <c r="B495" s="1"/>
      <c r="C495" s="28"/>
      <c r="D495" s="28"/>
      <c r="E495" s="28"/>
      <c r="F495" s="28"/>
      <c r="G495" s="28"/>
      <c r="H495" s="28"/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</row>
    <row r="496" spans="1:26" ht="15.6" x14ac:dyDescent="0.3">
      <c r="A496" s="1"/>
      <c r="B496" s="1"/>
      <c r="C496" s="28"/>
      <c r="D496" s="28"/>
      <c r="E496" s="28"/>
      <c r="F496" s="28"/>
      <c r="G496" s="28"/>
      <c r="H496" s="28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</row>
    <row r="497" spans="1:26" ht="15.6" x14ac:dyDescent="0.3">
      <c r="A497" s="1"/>
      <c r="B497" s="1"/>
      <c r="C497" s="28"/>
      <c r="D497" s="28"/>
      <c r="E497" s="28"/>
      <c r="F497" s="28"/>
      <c r="G497" s="28"/>
      <c r="H497" s="28"/>
      <c r="I497" s="28"/>
      <c r="J497" s="28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</row>
    <row r="498" spans="1:26" ht="15.6" x14ac:dyDescent="0.3">
      <c r="A498" s="1"/>
      <c r="B498" s="1"/>
      <c r="C498" s="28"/>
      <c r="D498" s="28"/>
      <c r="E498" s="28"/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</row>
    <row r="499" spans="1:26" ht="15.6" x14ac:dyDescent="0.3">
      <c r="A499" s="1"/>
      <c r="B499" s="1"/>
      <c r="C499" s="28"/>
      <c r="D499" s="28"/>
      <c r="E499" s="28"/>
      <c r="F499" s="28"/>
      <c r="G499" s="28"/>
      <c r="H499" s="28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</row>
    <row r="500" spans="1:26" ht="15.6" x14ac:dyDescent="0.3">
      <c r="A500" s="1"/>
      <c r="B500" s="1"/>
      <c r="C500" s="28"/>
      <c r="D500" s="28"/>
      <c r="E500" s="28"/>
      <c r="F500" s="28"/>
      <c r="G500" s="28"/>
      <c r="H500" s="28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</row>
    <row r="501" spans="1:26" ht="15.6" x14ac:dyDescent="0.3">
      <c r="A501" s="1"/>
      <c r="B501" s="1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</row>
    <row r="502" spans="1:26" ht="15.6" x14ac:dyDescent="0.3">
      <c r="A502" s="1"/>
      <c r="B502" s="1"/>
      <c r="C502" s="28"/>
      <c r="D502" s="28"/>
      <c r="E502" s="28"/>
      <c r="F502" s="28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</row>
    <row r="503" spans="1:26" ht="15.6" x14ac:dyDescent="0.3">
      <c r="A503" s="1"/>
      <c r="B503" s="1"/>
      <c r="C503" s="28"/>
      <c r="D503" s="28"/>
      <c r="E503" s="28"/>
      <c r="F503" s="28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</row>
    <row r="504" spans="1:26" ht="15.6" x14ac:dyDescent="0.3">
      <c r="A504" s="1"/>
      <c r="B504" s="1"/>
      <c r="C504" s="28"/>
      <c r="D504" s="28"/>
      <c r="E504" s="28"/>
      <c r="F504" s="28"/>
      <c r="G504" s="28"/>
      <c r="H504" s="28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</row>
    <row r="505" spans="1:26" ht="15.6" x14ac:dyDescent="0.3">
      <c r="A505" s="1"/>
      <c r="B505" s="1"/>
      <c r="C505" s="28"/>
      <c r="D505" s="28"/>
      <c r="E505" s="28"/>
      <c r="F505" s="28"/>
      <c r="G505" s="28"/>
      <c r="H505" s="28"/>
      <c r="I505" s="28"/>
      <c r="J505" s="28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</row>
    <row r="506" spans="1:26" ht="15.6" x14ac:dyDescent="0.3">
      <c r="A506" s="1"/>
      <c r="B506" s="1"/>
      <c r="C506" s="28"/>
      <c r="D506" s="28"/>
      <c r="E506" s="28"/>
      <c r="F506" s="28"/>
      <c r="G506" s="28"/>
      <c r="H506" s="28"/>
      <c r="I506" s="28"/>
      <c r="J506" s="28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</row>
    <row r="507" spans="1:26" ht="15.6" x14ac:dyDescent="0.3">
      <c r="A507" s="1"/>
      <c r="B507" s="1"/>
      <c r="C507" s="28"/>
      <c r="D507" s="28"/>
      <c r="E507" s="28"/>
      <c r="F507" s="28"/>
      <c r="G507" s="28"/>
      <c r="H507" s="28"/>
      <c r="I507" s="28"/>
      <c r="J507" s="28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</row>
    <row r="508" spans="1:26" ht="15.6" x14ac:dyDescent="0.3">
      <c r="A508" s="1"/>
      <c r="B508" s="1"/>
      <c r="C508" s="28"/>
      <c r="D508" s="28"/>
      <c r="E508" s="28"/>
      <c r="F508" s="28"/>
      <c r="G508" s="28"/>
      <c r="H508" s="28"/>
      <c r="I508" s="28"/>
      <c r="J508" s="28"/>
      <c r="K508" s="28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</row>
    <row r="509" spans="1:26" ht="15.6" x14ac:dyDescent="0.3">
      <c r="A509" s="1"/>
      <c r="B509" s="1"/>
      <c r="C509" s="28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</row>
    <row r="510" spans="1:26" ht="15.6" x14ac:dyDescent="0.3">
      <c r="A510" s="1"/>
      <c r="B510" s="1"/>
      <c r="C510" s="28"/>
      <c r="D510" s="28"/>
      <c r="E510" s="28"/>
      <c r="F510" s="28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</row>
    <row r="511" spans="1:26" ht="15.6" x14ac:dyDescent="0.3">
      <c r="A511" s="1"/>
      <c r="B511" s="1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</row>
    <row r="512" spans="1:26" ht="15.6" x14ac:dyDescent="0.3">
      <c r="A512" s="1"/>
      <c r="B512" s="1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</row>
    <row r="513" spans="1:26" ht="15.6" x14ac:dyDescent="0.3">
      <c r="A513" s="1"/>
      <c r="B513" s="1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</row>
    <row r="514" spans="1:26" ht="15.6" x14ac:dyDescent="0.3">
      <c r="A514" s="1"/>
      <c r="B514" s="1"/>
      <c r="C514" s="28"/>
      <c r="D514" s="28"/>
      <c r="E514" s="28"/>
      <c r="F514" s="28"/>
      <c r="G514" s="28"/>
      <c r="H514" s="28"/>
      <c r="I514" s="28"/>
      <c r="J514" s="28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</row>
    <row r="515" spans="1:26" ht="15.6" x14ac:dyDescent="0.3">
      <c r="A515" s="1"/>
      <c r="B515" s="1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</row>
    <row r="516" spans="1:26" ht="15.6" x14ac:dyDescent="0.3">
      <c r="A516" s="1"/>
      <c r="B516" s="1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</row>
    <row r="517" spans="1:26" ht="15.6" x14ac:dyDescent="0.3">
      <c r="A517" s="1"/>
      <c r="B517" s="1"/>
      <c r="C517" s="28"/>
      <c r="D517" s="28"/>
      <c r="E517" s="28"/>
      <c r="F517" s="28"/>
      <c r="G517" s="28"/>
      <c r="H517" s="28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</row>
    <row r="518" spans="1:26" ht="15.6" x14ac:dyDescent="0.3">
      <c r="A518" s="1"/>
      <c r="B518" s="1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</row>
    <row r="519" spans="1:26" ht="15.6" x14ac:dyDescent="0.3">
      <c r="A519" s="1"/>
      <c r="B519" s="1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</row>
    <row r="520" spans="1:26" ht="15.6" x14ac:dyDescent="0.3">
      <c r="A520" s="1"/>
      <c r="B520" s="1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</row>
    <row r="521" spans="1:26" ht="15.6" x14ac:dyDescent="0.3">
      <c r="A521" s="1"/>
      <c r="B521" s="1"/>
      <c r="C521" s="28"/>
      <c r="D521" s="28"/>
      <c r="E521" s="28"/>
      <c r="F521" s="28"/>
      <c r="G521" s="28"/>
      <c r="H521" s="28"/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</row>
    <row r="522" spans="1:26" ht="15.6" x14ac:dyDescent="0.3">
      <c r="A522" s="1"/>
      <c r="B522" s="1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</row>
    <row r="523" spans="1:26" ht="15.6" x14ac:dyDescent="0.3">
      <c r="A523" s="1"/>
      <c r="B523" s="1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</row>
    <row r="524" spans="1:26" ht="15.6" x14ac:dyDescent="0.3">
      <c r="A524" s="1"/>
      <c r="B524" s="1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</row>
    <row r="525" spans="1:26" ht="15.6" x14ac:dyDescent="0.3">
      <c r="A525" s="1"/>
      <c r="B525" s="1"/>
      <c r="C525" s="28"/>
      <c r="D525" s="28"/>
      <c r="E525" s="28"/>
      <c r="F525" s="28"/>
      <c r="G525" s="28"/>
      <c r="H525" s="28"/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</row>
    <row r="526" spans="1:26" ht="15.6" x14ac:dyDescent="0.3">
      <c r="A526" s="1"/>
      <c r="B526" s="1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</row>
    <row r="527" spans="1:26" ht="15.6" x14ac:dyDescent="0.3">
      <c r="A527" s="1"/>
      <c r="B527" s="1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</row>
    <row r="528" spans="1:26" ht="15.6" x14ac:dyDescent="0.3">
      <c r="A528" s="1"/>
      <c r="B528" s="1"/>
      <c r="C528" s="28"/>
      <c r="D528" s="28"/>
      <c r="E528" s="28"/>
      <c r="F528" s="28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</row>
    <row r="529" spans="1:26" ht="15.6" x14ac:dyDescent="0.3">
      <c r="A529" s="1"/>
      <c r="B529" s="1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</row>
    <row r="530" spans="1:26" ht="15.6" x14ac:dyDescent="0.3">
      <c r="A530" s="1"/>
      <c r="B530" s="1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</row>
    <row r="531" spans="1:26" ht="15.6" x14ac:dyDescent="0.3">
      <c r="A531" s="1"/>
      <c r="B531" s="1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</row>
    <row r="532" spans="1:26" ht="15.6" x14ac:dyDescent="0.3">
      <c r="A532" s="1"/>
      <c r="B532" s="1"/>
      <c r="C532" s="28"/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</row>
    <row r="533" spans="1:26" ht="15.6" x14ac:dyDescent="0.3">
      <c r="A533" s="1"/>
      <c r="B533" s="1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</row>
    <row r="534" spans="1:26" ht="15.6" x14ac:dyDescent="0.3">
      <c r="A534" s="1"/>
      <c r="B534" s="1"/>
      <c r="C534" s="28"/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</row>
    <row r="535" spans="1:26" ht="15.6" x14ac:dyDescent="0.3">
      <c r="A535" s="1"/>
      <c r="B535" s="1"/>
      <c r="C535" s="28"/>
      <c r="D535" s="28"/>
      <c r="E535" s="28"/>
      <c r="F535" s="28"/>
      <c r="G535" s="28"/>
      <c r="H535" s="28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</row>
    <row r="536" spans="1:26" ht="15.6" x14ac:dyDescent="0.3">
      <c r="A536" s="1"/>
      <c r="B536" s="1"/>
      <c r="C536" s="28"/>
      <c r="D536" s="28"/>
      <c r="E536" s="28"/>
      <c r="F536" s="28"/>
      <c r="G536" s="28"/>
      <c r="H536" s="28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</row>
    <row r="537" spans="1:26" ht="15.6" x14ac:dyDescent="0.3">
      <c r="A537" s="1"/>
      <c r="B537" s="1"/>
      <c r="C537" s="28"/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</row>
    <row r="538" spans="1:26" ht="15.6" x14ac:dyDescent="0.3">
      <c r="A538" s="1"/>
      <c r="B538" s="1"/>
      <c r="C538" s="28"/>
      <c r="D538" s="28"/>
      <c r="E538" s="28"/>
      <c r="F538" s="28"/>
      <c r="G538" s="28"/>
      <c r="H538" s="28"/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</row>
    <row r="539" spans="1:26" ht="15.6" x14ac:dyDescent="0.3">
      <c r="A539" s="1"/>
      <c r="B539" s="1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</row>
    <row r="540" spans="1:26" ht="15.6" x14ac:dyDescent="0.3">
      <c r="A540" s="1"/>
      <c r="B540" s="1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</row>
    <row r="541" spans="1:26" ht="15.6" x14ac:dyDescent="0.3">
      <c r="A541" s="1"/>
      <c r="B541" s="1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</row>
    <row r="542" spans="1:26" ht="15.6" x14ac:dyDescent="0.3">
      <c r="A542" s="1"/>
      <c r="B542" s="1"/>
      <c r="C542" s="28"/>
      <c r="D542" s="28"/>
      <c r="E542" s="28"/>
      <c r="F542" s="28"/>
      <c r="G542" s="28"/>
      <c r="H542" s="28"/>
      <c r="I542" s="28"/>
      <c r="J542" s="28"/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</row>
    <row r="543" spans="1:26" ht="15.6" x14ac:dyDescent="0.3">
      <c r="A543" s="1"/>
      <c r="B543" s="1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</row>
    <row r="544" spans="1:26" ht="15.6" x14ac:dyDescent="0.3">
      <c r="A544" s="1"/>
      <c r="B544" s="1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</row>
    <row r="545" spans="1:26" ht="15.6" x14ac:dyDescent="0.3">
      <c r="A545" s="1"/>
      <c r="B545" s="1"/>
      <c r="C545" s="28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</row>
    <row r="546" spans="1:26" ht="15.6" x14ac:dyDescent="0.3">
      <c r="A546" s="1"/>
      <c r="B546" s="1"/>
      <c r="C546" s="28"/>
      <c r="D546" s="28"/>
      <c r="E546" s="28"/>
      <c r="F546" s="28"/>
      <c r="G546" s="28"/>
      <c r="H546" s="28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</row>
    <row r="547" spans="1:26" ht="15.6" x14ac:dyDescent="0.3">
      <c r="A547" s="1"/>
      <c r="B547" s="1"/>
      <c r="C547" s="28"/>
      <c r="D547" s="28"/>
      <c r="E547" s="28"/>
      <c r="F547" s="28"/>
      <c r="G547" s="28"/>
      <c r="H547" s="28"/>
      <c r="I547" s="28"/>
      <c r="J547" s="28"/>
      <c r="K547" s="28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</row>
    <row r="548" spans="1:26" ht="15.6" x14ac:dyDescent="0.3">
      <c r="A548" s="1"/>
      <c r="B548" s="1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</row>
    <row r="549" spans="1:26" ht="15.6" x14ac:dyDescent="0.3">
      <c r="A549" s="1"/>
      <c r="B549" s="1"/>
      <c r="C549" s="28"/>
      <c r="D549" s="28"/>
      <c r="E549" s="28"/>
      <c r="F549" s="28"/>
      <c r="G549" s="28"/>
      <c r="H549" s="28"/>
      <c r="I549" s="28"/>
      <c r="J549" s="28"/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</row>
    <row r="550" spans="1:26" ht="15.6" x14ac:dyDescent="0.3">
      <c r="A550" s="1"/>
      <c r="B550" s="1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</row>
    <row r="551" spans="1:26" ht="15.6" x14ac:dyDescent="0.3">
      <c r="A551" s="1"/>
      <c r="B551" s="1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</row>
    <row r="552" spans="1:26" ht="15.6" x14ac:dyDescent="0.3">
      <c r="A552" s="1"/>
      <c r="B552" s="1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</row>
    <row r="553" spans="1:26" ht="15.6" x14ac:dyDescent="0.3">
      <c r="A553" s="1"/>
      <c r="B553" s="1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</row>
    <row r="554" spans="1:26" ht="15.6" x14ac:dyDescent="0.3">
      <c r="A554" s="1"/>
      <c r="B554" s="1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</row>
    <row r="555" spans="1:26" ht="15.6" x14ac:dyDescent="0.3">
      <c r="A555" s="1"/>
      <c r="B555" s="1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</row>
    <row r="556" spans="1:26" ht="15.6" x14ac:dyDescent="0.3">
      <c r="A556" s="1"/>
      <c r="B556" s="1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</row>
    <row r="557" spans="1:26" ht="15.6" x14ac:dyDescent="0.3">
      <c r="A557" s="1"/>
      <c r="B557" s="1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</row>
    <row r="558" spans="1:26" ht="15.6" x14ac:dyDescent="0.3">
      <c r="A558" s="1"/>
      <c r="B558" s="1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</row>
    <row r="559" spans="1:26" ht="15.6" x14ac:dyDescent="0.3">
      <c r="A559" s="1"/>
      <c r="B559" s="1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</row>
    <row r="560" spans="1:26" ht="15.6" x14ac:dyDescent="0.3">
      <c r="A560" s="1"/>
      <c r="B560" s="1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</row>
    <row r="561" spans="1:26" ht="15.6" x14ac:dyDescent="0.3">
      <c r="A561" s="1"/>
      <c r="B561" s="1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</row>
    <row r="562" spans="1:26" ht="15.6" x14ac:dyDescent="0.3">
      <c r="A562" s="1"/>
      <c r="B562" s="1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</row>
    <row r="563" spans="1:26" ht="15.6" x14ac:dyDescent="0.3">
      <c r="A563" s="1"/>
      <c r="B563" s="1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</row>
    <row r="564" spans="1:26" ht="15.6" x14ac:dyDescent="0.3">
      <c r="A564" s="1"/>
      <c r="B564" s="1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</row>
    <row r="565" spans="1:26" ht="15.6" x14ac:dyDescent="0.3">
      <c r="A565" s="1"/>
      <c r="B565" s="1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</row>
    <row r="566" spans="1:26" ht="15.6" x14ac:dyDescent="0.3">
      <c r="A566" s="1"/>
      <c r="B566" s="1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</row>
    <row r="567" spans="1:26" ht="15.6" x14ac:dyDescent="0.3">
      <c r="A567" s="1"/>
      <c r="B567" s="1"/>
      <c r="C567" s="28"/>
      <c r="D567" s="28"/>
      <c r="E567" s="28"/>
      <c r="F567" s="28"/>
      <c r="G567" s="28"/>
      <c r="H567" s="28"/>
      <c r="I567" s="28"/>
      <c r="J567" s="28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</row>
    <row r="568" spans="1:26" ht="15.6" x14ac:dyDescent="0.3">
      <c r="A568" s="1"/>
      <c r="B568" s="1"/>
      <c r="C568" s="28"/>
      <c r="D568" s="28"/>
      <c r="E568" s="28"/>
      <c r="F568" s="28"/>
      <c r="G568" s="28"/>
      <c r="H568" s="28"/>
      <c r="I568" s="28"/>
      <c r="J568" s="28"/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</row>
    <row r="569" spans="1:26" ht="15.6" x14ac:dyDescent="0.3">
      <c r="A569" s="1"/>
      <c r="B569" s="1"/>
      <c r="C569" s="28"/>
      <c r="D569" s="28"/>
      <c r="E569" s="28"/>
      <c r="F569" s="28"/>
      <c r="G569" s="28"/>
      <c r="H569" s="28"/>
      <c r="I569" s="28"/>
      <c r="J569" s="28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</row>
    <row r="570" spans="1:26" ht="15.6" x14ac:dyDescent="0.3">
      <c r="A570" s="1"/>
      <c r="B570" s="1"/>
      <c r="C570" s="28"/>
      <c r="D570" s="28"/>
      <c r="E570" s="28"/>
      <c r="F570" s="28"/>
      <c r="G570" s="28"/>
      <c r="H570" s="28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</row>
    <row r="571" spans="1:26" ht="15.6" x14ac:dyDescent="0.3">
      <c r="A571" s="1"/>
      <c r="B571" s="1"/>
      <c r="C571" s="28"/>
      <c r="D571" s="28"/>
      <c r="E571" s="28"/>
      <c r="F571" s="28"/>
      <c r="G571" s="28"/>
      <c r="H571" s="28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</row>
    <row r="572" spans="1:26" ht="15.6" x14ac:dyDescent="0.3">
      <c r="A572" s="1"/>
      <c r="B572" s="1"/>
      <c r="C572" s="28"/>
      <c r="D572" s="28"/>
      <c r="E572" s="28"/>
      <c r="F572" s="28"/>
      <c r="G572" s="28"/>
      <c r="H572" s="28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</row>
    <row r="573" spans="1:26" ht="15.6" x14ac:dyDescent="0.3">
      <c r="A573" s="1"/>
      <c r="B573" s="1"/>
      <c r="C573" s="28"/>
      <c r="D573" s="28"/>
      <c r="E573" s="28"/>
      <c r="F573" s="28"/>
      <c r="G573" s="28"/>
      <c r="H573" s="28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</row>
    <row r="574" spans="1:26" ht="15.6" x14ac:dyDescent="0.3">
      <c r="A574" s="1"/>
      <c r="B574" s="1"/>
      <c r="C574" s="28"/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</row>
    <row r="575" spans="1:26" ht="15.6" x14ac:dyDescent="0.3">
      <c r="A575" s="1"/>
      <c r="B575" s="1"/>
      <c r="C575" s="28"/>
      <c r="D575" s="28"/>
      <c r="E575" s="28"/>
      <c r="F575" s="28"/>
      <c r="G575" s="28"/>
      <c r="H575" s="28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</row>
    <row r="576" spans="1:26" ht="15.6" x14ac:dyDescent="0.3">
      <c r="A576" s="1"/>
      <c r="B576" s="1"/>
      <c r="C576" s="28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</row>
    <row r="577" spans="1:26" ht="15.6" x14ac:dyDescent="0.3">
      <c r="A577" s="1"/>
      <c r="B577" s="1"/>
      <c r="C577" s="28"/>
      <c r="D577" s="28"/>
      <c r="E577" s="28"/>
      <c r="F577" s="28"/>
      <c r="G577" s="28"/>
      <c r="H577" s="28"/>
      <c r="I577" s="28"/>
      <c r="J577" s="28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</row>
    <row r="578" spans="1:26" ht="15.6" x14ac:dyDescent="0.3">
      <c r="A578" s="1"/>
      <c r="B578" s="1"/>
      <c r="C578" s="28"/>
      <c r="D578" s="28"/>
      <c r="E578" s="28"/>
      <c r="F578" s="28"/>
      <c r="G578" s="28"/>
      <c r="H578" s="28"/>
      <c r="I578" s="28"/>
      <c r="J578" s="28"/>
      <c r="K578" s="28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</row>
    <row r="579" spans="1:26" ht="15.6" x14ac:dyDescent="0.3">
      <c r="A579" s="1"/>
      <c r="B579" s="1"/>
      <c r="C579" s="28"/>
      <c r="D579" s="28"/>
      <c r="E579" s="28"/>
      <c r="F579" s="28"/>
      <c r="G579" s="28"/>
      <c r="H579" s="28"/>
      <c r="I579" s="28"/>
      <c r="J579" s="28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</row>
    <row r="580" spans="1:26" ht="15.6" x14ac:dyDescent="0.3">
      <c r="A580" s="1"/>
      <c r="B580" s="1"/>
      <c r="C580" s="28"/>
      <c r="D580" s="28"/>
      <c r="E580" s="28"/>
      <c r="F580" s="28"/>
      <c r="G580" s="28"/>
      <c r="H580" s="28"/>
      <c r="I580" s="28"/>
      <c r="J580" s="28"/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</row>
    <row r="581" spans="1:26" ht="15.6" x14ac:dyDescent="0.3">
      <c r="A581" s="1"/>
      <c r="B581" s="1"/>
      <c r="C581" s="28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</row>
    <row r="582" spans="1:26" ht="15.6" x14ac:dyDescent="0.3">
      <c r="A582" s="1"/>
      <c r="B582" s="1"/>
      <c r="C582" s="28"/>
      <c r="D582" s="28"/>
      <c r="E582" s="28"/>
      <c r="F582" s="28"/>
      <c r="G582" s="28"/>
      <c r="H582" s="28"/>
      <c r="I582" s="28"/>
      <c r="J582" s="28"/>
      <c r="K582" s="28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</row>
    <row r="583" spans="1:26" ht="15.6" x14ac:dyDescent="0.3">
      <c r="A583" s="1"/>
      <c r="B583" s="1"/>
      <c r="C583" s="28"/>
      <c r="D583" s="28"/>
      <c r="E583" s="28"/>
      <c r="F583" s="28"/>
      <c r="G583" s="28"/>
      <c r="H583" s="28"/>
      <c r="I583" s="28"/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</row>
    <row r="584" spans="1:26" ht="15.6" x14ac:dyDescent="0.3">
      <c r="A584" s="1"/>
      <c r="B584" s="1"/>
      <c r="C584" s="28"/>
      <c r="D584" s="28"/>
      <c r="E584" s="28"/>
      <c r="F584" s="28"/>
      <c r="G584" s="28"/>
      <c r="H584" s="28"/>
      <c r="I584" s="28"/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</row>
    <row r="585" spans="1:26" ht="15.6" x14ac:dyDescent="0.3">
      <c r="A585" s="1"/>
      <c r="B585" s="1"/>
      <c r="C585" s="28"/>
      <c r="D585" s="28"/>
      <c r="E585" s="28"/>
      <c r="F585" s="28"/>
      <c r="G585" s="28"/>
      <c r="H585" s="28"/>
      <c r="I585" s="28"/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</row>
    <row r="586" spans="1:26" ht="15.6" x14ac:dyDescent="0.3">
      <c r="A586" s="1"/>
      <c r="B586" s="1"/>
      <c r="C586" s="28"/>
      <c r="D586" s="28"/>
      <c r="E586" s="28"/>
      <c r="F586" s="28"/>
      <c r="G586" s="28"/>
      <c r="H586" s="28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</row>
    <row r="587" spans="1:26" ht="15.6" x14ac:dyDescent="0.3">
      <c r="A587" s="1"/>
      <c r="B587" s="1"/>
      <c r="C587" s="28"/>
      <c r="D587" s="28"/>
      <c r="E587" s="28"/>
      <c r="F587" s="28"/>
      <c r="G587" s="28"/>
      <c r="H587" s="28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</row>
    <row r="588" spans="1:26" ht="15.6" x14ac:dyDescent="0.3">
      <c r="A588" s="1"/>
      <c r="B588" s="1"/>
      <c r="C588" s="28"/>
      <c r="D588" s="28"/>
      <c r="E588" s="28"/>
      <c r="F588" s="28"/>
      <c r="G588" s="28"/>
      <c r="H588" s="28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</row>
    <row r="589" spans="1:26" ht="15.6" x14ac:dyDescent="0.3">
      <c r="A589" s="1"/>
      <c r="B589" s="1"/>
      <c r="C589" s="28"/>
      <c r="D589" s="28"/>
      <c r="E589" s="28"/>
      <c r="F589" s="28"/>
      <c r="G589" s="28"/>
      <c r="H589" s="28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</row>
    <row r="590" spans="1:26" ht="15.6" x14ac:dyDescent="0.3">
      <c r="A590" s="1"/>
      <c r="B590" s="1"/>
      <c r="C590" s="28"/>
      <c r="D590" s="28"/>
      <c r="E590" s="28"/>
      <c r="F590" s="28"/>
      <c r="G590" s="28"/>
      <c r="H590" s="28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</row>
    <row r="591" spans="1:26" ht="15.6" x14ac:dyDescent="0.3">
      <c r="A591" s="1"/>
      <c r="B591" s="1"/>
      <c r="C591" s="28"/>
      <c r="D591" s="28"/>
      <c r="E591" s="28"/>
      <c r="F591" s="28"/>
      <c r="G591" s="28"/>
      <c r="H591" s="28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</row>
    <row r="592" spans="1:26" ht="15.6" x14ac:dyDescent="0.3">
      <c r="A592" s="1"/>
      <c r="B592" s="1"/>
      <c r="C592" s="28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</row>
    <row r="593" spans="1:26" ht="15.6" x14ac:dyDescent="0.3">
      <c r="A593" s="1"/>
      <c r="B593" s="1"/>
      <c r="C593" s="28"/>
      <c r="D593" s="28"/>
      <c r="E593" s="28"/>
      <c r="F593" s="28"/>
      <c r="G593" s="28"/>
      <c r="H593" s="28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</row>
    <row r="594" spans="1:26" ht="15.6" x14ac:dyDescent="0.3">
      <c r="A594" s="1"/>
      <c r="B594" s="1"/>
      <c r="C594" s="28"/>
      <c r="D594" s="28"/>
      <c r="E594" s="28"/>
      <c r="F594" s="28"/>
      <c r="G594" s="28"/>
      <c r="H594" s="28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</row>
    <row r="595" spans="1:26" ht="15.6" x14ac:dyDescent="0.3">
      <c r="A595" s="1"/>
      <c r="B595" s="1"/>
      <c r="C595" s="28"/>
      <c r="D595" s="28"/>
      <c r="E595" s="28"/>
      <c r="F595" s="28"/>
      <c r="G595" s="28"/>
      <c r="H595" s="28"/>
      <c r="I595" s="28"/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</row>
    <row r="596" spans="1:26" ht="15.6" x14ac:dyDescent="0.3">
      <c r="A596" s="1"/>
      <c r="B596" s="1"/>
      <c r="C596" s="28"/>
      <c r="D596" s="28"/>
      <c r="E596" s="28"/>
      <c r="F596" s="28"/>
      <c r="G596" s="28"/>
      <c r="H596" s="28"/>
      <c r="I596" s="28"/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</row>
    <row r="597" spans="1:26" ht="15.6" x14ac:dyDescent="0.3">
      <c r="A597" s="1"/>
      <c r="B597" s="1"/>
      <c r="C597" s="28"/>
      <c r="D597" s="28"/>
      <c r="E597" s="28"/>
      <c r="F597" s="28"/>
      <c r="G597" s="28"/>
      <c r="H597" s="28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</row>
    <row r="598" spans="1:26" ht="15.6" x14ac:dyDescent="0.3">
      <c r="A598" s="1"/>
      <c r="B598" s="1"/>
      <c r="C598" s="28"/>
      <c r="D598" s="28"/>
      <c r="E598" s="28"/>
      <c r="F598" s="28"/>
      <c r="G598" s="28"/>
      <c r="H598" s="28"/>
      <c r="I598" s="28"/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</row>
    <row r="599" spans="1:26" ht="15.6" x14ac:dyDescent="0.3">
      <c r="A599" s="1"/>
      <c r="B599" s="1"/>
      <c r="C599" s="28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</row>
    <row r="600" spans="1:26" ht="15.6" x14ac:dyDescent="0.3">
      <c r="A600" s="1"/>
      <c r="B600" s="1"/>
      <c r="C600" s="28"/>
      <c r="D600" s="28"/>
      <c r="E600" s="28"/>
      <c r="F600" s="28"/>
      <c r="G600" s="28"/>
      <c r="H600" s="28"/>
      <c r="I600" s="28"/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</row>
    <row r="601" spans="1:26" ht="15.6" x14ac:dyDescent="0.3">
      <c r="A601" s="1"/>
      <c r="B601" s="1"/>
      <c r="C601" s="28"/>
      <c r="D601" s="28"/>
      <c r="E601" s="28"/>
      <c r="F601" s="28"/>
      <c r="G601" s="28"/>
      <c r="H601" s="28"/>
      <c r="I601" s="28"/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</row>
    <row r="602" spans="1:26" ht="15.6" x14ac:dyDescent="0.3">
      <c r="A602" s="1"/>
      <c r="B602" s="1"/>
      <c r="C602" s="28"/>
      <c r="D602" s="28"/>
      <c r="E602" s="28"/>
      <c r="F602" s="28"/>
      <c r="G602" s="28"/>
      <c r="H602" s="28"/>
      <c r="I602" s="28"/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</row>
    <row r="603" spans="1:26" ht="15.6" x14ac:dyDescent="0.3">
      <c r="A603" s="1"/>
      <c r="B603" s="1"/>
      <c r="C603" s="28"/>
      <c r="D603" s="28"/>
      <c r="E603" s="28"/>
      <c r="F603" s="28"/>
      <c r="G603" s="28"/>
      <c r="H603" s="28"/>
      <c r="I603" s="28"/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</row>
    <row r="604" spans="1:26" ht="15.6" x14ac:dyDescent="0.3">
      <c r="A604" s="1"/>
      <c r="B604" s="1"/>
      <c r="C604" s="28"/>
      <c r="D604" s="28"/>
      <c r="E604" s="28"/>
      <c r="F604" s="28"/>
      <c r="G604" s="28"/>
      <c r="H604" s="28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</row>
    <row r="605" spans="1:26" ht="15.6" x14ac:dyDescent="0.3">
      <c r="A605" s="1"/>
      <c r="B605" s="1"/>
      <c r="C605" s="28"/>
      <c r="D605" s="28"/>
      <c r="E605" s="28"/>
      <c r="F605" s="28"/>
      <c r="G605" s="28"/>
      <c r="H605" s="28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</row>
    <row r="606" spans="1:26" ht="15.6" x14ac:dyDescent="0.3">
      <c r="A606" s="1"/>
      <c r="B606" s="1"/>
      <c r="C606" s="28"/>
      <c r="D606" s="28"/>
      <c r="E606" s="28"/>
      <c r="F606" s="28"/>
      <c r="G606" s="28"/>
      <c r="H606" s="28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</row>
    <row r="607" spans="1:26" ht="15.6" x14ac:dyDescent="0.3">
      <c r="A607" s="1"/>
      <c r="B607" s="1"/>
      <c r="C607" s="28"/>
      <c r="D607" s="28"/>
      <c r="E607" s="28"/>
      <c r="F607" s="28"/>
      <c r="G607" s="28"/>
      <c r="H607" s="28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</row>
    <row r="608" spans="1:26" ht="15.6" x14ac:dyDescent="0.3">
      <c r="A608" s="1"/>
      <c r="B608" s="1"/>
      <c r="C608" s="28"/>
      <c r="D608" s="28"/>
      <c r="E608" s="28"/>
      <c r="F608" s="28"/>
      <c r="G608" s="28"/>
      <c r="H608" s="28"/>
      <c r="I608" s="28"/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</row>
    <row r="609" spans="1:26" ht="15.6" x14ac:dyDescent="0.3">
      <c r="A609" s="1"/>
      <c r="B609" s="1"/>
      <c r="C609" s="28"/>
      <c r="D609" s="28"/>
      <c r="E609" s="28"/>
      <c r="F609" s="28"/>
      <c r="G609" s="28"/>
      <c r="H609" s="28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</row>
    <row r="610" spans="1:26" ht="15.6" x14ac:dyDescent="0.3">
      <c r="A610" s="1"/>
      <c r="B610" s="1"/>
      <c r="C610" s="28"/>
      <c r="D610" s="28"/>
      <c r="E610" s="28"/>
      <c r="F610" s="28"/>
      <c r="G610" s="28"/>
      <c r="H610" s="28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</row>
    <row r="611" spans="1:26" ht="15.6" x14ac:dyDescent="0.3">
      <c r="A611" s="1"/>
      <c r="B611" s="1"/>
      <c r="C611" s="28"/>
      <c r="D611" s="28"/>
      <c r="E611" s="28"/>
      <c r="F611" s="28"/>
      <c r="G611" s="28"/>
      <c r="H611" s="28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</row>
    <row r="612" spans="1:26" ht="15.6" x14ac:dyDescent="0.3">
      <c r="A612" s="1"/>
      <c r="B612" s="1"/>
      <c r="C612" s="28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</row>
    <row r="613" spans="1:26" ht="15.6" x14ac:dyDescent="0.3">
      <c r="A613" s="1"/>
      <c r="B613" s="1"/>
      <c r="C613" s="28"/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</row>
    <row r="614" spans="1:26" ht="15.6" x14ac:dyDescent="0.3">
      <c r="A614" s="1"/>
      <c r="B614" s="1"/>
      <c r="C614" s="28"/>
      <c r="D614" s="28"/>
      <c r="E614" s="28"/>
      <c r="F614" s="28"/>
      <c r="G614" s="28"/>
      <c r="H614" s="28"/>
      <c r="I614" s="28"/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</row>
    <row r="615" spans="1:26" ht="15.6" x14ac:dyDescent="0.3">
      <c r="A615" s="1"/>
      <c r="B615" s="1"/>
      <c r="C615" s="28"/>
      <c r="D615" s="28"/>
      <c r="E615" s="28"/>
      <c r="F615" s="28"/>
      <c r="G615" s="28"/>
      <c r="H615" s="28"/>
      <c r="I615" s="28"/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</row>
    <row r="616" spans="1:26" ht="15.6" x14ac:dyDescent="0.3">
      <c r="A616" s="1"/>
      <c r="B616" s="1"/>
      <c r="C616" s="28"/>
      <c r="D616" s="28"/>
      <c r="E616" s="28"/>
      <c r="F616" s="28"/>
      <c r="G616" s="28"/>
      <c r="H616" s="28"/>
      <c r="I616" s="28"/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</row>
    <row r="617" spans="1:26" ht="15.6" x14ac:dyDescent="0.3">
      <c r="A617" s="1"/>
      <c r="B617" s="1"/>
      <c r="C617" s="28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</row>
    <row r="618" spans="1:26" ht="15.6" x14ac:dyDescent="0.3">
      <c r="A618" s="1"/>
      <c r="B618" s="1"/>
      <c r="C618" s="28"/>
      <c r="D618" s="28"/>
      <c r="E618" s="28"/>
      <c r="F618" s="28"/>
      <c r="G618" s="28"/>
      <c r="H618" s="28"/>
      <c r="I618" s="28"/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</row>
    <row r="619" spans="1:26" ht="15.6" x14ac:dyDescent="0.3">
      <c r="A619" s="1"/>
      <c r="B619" s="1"/>
      <c r="C619" s="28"/>
      <c r="D619" s="28"/>
      <c r="E619" s="28"/>
      <c r="F619" s="28"/>
      <c r="G619" s="28"/>
      <c r="H619" s="28"/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</row>
    <row r="620" spans="1:26" ht="15.6" x14ac:dyDescent="0.3">
      <c r="A620" s="1"/>
      <c r="B620" s="1"/>
      <c r="C620" s="28"/>
      <c r="D620" s="28"/>
      <c r="E620" s="28"/>
      <c r="F620" s="28"/>
      <c r="G620" s="28"/>
      <c r="H620" s="28"/>
      <c r="I620" s="28"/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</row>
    <row r="621" spans="1:26" ht="15.6" x14ac:dyDescent="0.3">
      <c r="A621" s="1"/>
      <c r="B621" s="1"/>
      <c r="C621" s="28"/>
      <c r="D621" s="28"/>
      <c r="E621" s="28"/>
      <c r="F621" s="28"/>
      <c r="G621" s="28"/>
      <c r="H621" s="28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</row>
    <row r="622" spans="1:26" ht="15.6" x14ac:dyDescent="0.3">
      <c r="A622" s="1"/>
      <c r="B622" s="1"/>
      <c r="C622" s="28"/>
      <c r="D622" s="28"/>
      <c r="E622" s="28"/>
      <c r="F622" s="28"/>
      <c r="G622" s="28"/>
      <c r="H622" s="28"/>
      <c r="I622" s="28"/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</row>
    <row r="623" spans="1:26" ht="15.6" x14ac:dyDescent="0.3">
      <c r="A623" s="1"/>
      <c r="B623" s="1"/>
      <c r="C623" s="28"/>
      <c r="D623" s="28"/>
      <c r="E623" s="28"/>
      <c r="F623" s="28"/>
      <c r="G623" s="28"/>
      <c r="H623" s="28"/>
      <c r="I623" s="28"/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</row>
    <row r="624" spans="1:26" ht="15.6" x14ac:dyDescent="0.3">
      <c r="A624" s="1"/>
      <c r="B624" s="1"/>
      <c r="C624" s="28"/>
      <c r="D624" s="28"/>
      <c r="E624" s="28"/>
      <c r="F624" s="28"/>
      <c r="G624" s="28"/>
      <c r="H624" s="28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</row>
    <row r="625" spans="1:26" ht="15.6" x14ac:dyDescent="0.3">
      <c r="A625" s="1"/>
      <c r="B625" s="1"/>
      <c r="C625" s="28"/>
      <c r="D625" s="28"/>
      <c r="E625" s="28"/>
      <c r="F625" s="28"/>
      <c r="G625" s="28"/>
      <c r="H625" s="28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</row>
    <row r="626" spans="1:26" ht="15.6" x14ac:dyDescent="0.3">
      <c r="A626" s="1"/>
      <c r="B626" s="1"/>
      <c r="C626" s="28"/>
      <c r="D626" s="28"/>
      <c r="E626" s="28"/>
      <c r="F626" s="28"/>
      <c r="G626" s="28"/>
      <c r="H626" s="28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</row>
    <row r="627" spans="1:26" ht="15.6" x14ac:dyDescent="0.3">
      <c r="A627" s="1"/>
      <c r="B627" s="1"/>
      <c r="C627" s="28"/>
      <c r="D627" s="28"/>
      <c r="E627" s="28"/>
      <c r="F627" s="28"/>
      <c r="G627" s="28"/>
      <c r="H627" s="28"/>
      <c r="I627" s="28"/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</row>
    <row r="628" spans="1:26" ht="15.6" x14ac:dyDescent="0.3">
      <c r="A628" s="1"/>
      <c r="B628" s="1"/>
      <c r="C628" s="28"/>
      <c r="D628" s="28"/>
      <c r="E628" s="28"/>
      <c r="F628" s="28"/>
      <c r="G628" s="28"/>
      <c r="H628" s="28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</row>
    <row r="629" spans="1:26" ht="15.6" x14ac:dyDescent="0.3">
      <c r="A629" s="1"/>
      <c r="B629" s="1"/>
      <c r="C629" s="28"/>
      <c r="D629" s="28"/>
      <c r="E629" s="28"/>
      <c r="F629" s="28"/>
      <c r="G629" s="28"/>
      <c r="H629" s="28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</row>
    <row r="630" spans="1:26" ht="15.6" x14ac:dyDescent="0.3">
      <c r="A630" s="1"/>
      <c r="B630" s="1"/>
      <c r="C630" s="28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</row>
    <row r="631" spans="1:26" ht="15.6" x14ac:dyDescent="0.3">
      <c r="A631" s="1"/>
      <c r="B631" s="1"/>
      <c r="C631" s="28"/>
      <c r="D631" s="28"/>
      <c r="E631" s="28"/>
      <c r="F631" s="28"/>
      <c r="G631" s="28"/>
      <c r="H631" s="28"/>
      <c r="I631" s="28"/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</row>
    <row r="632" spans="1:26" ht="15.6" x14ac:dyDescent="0.3">
      <c r="A632" s="1"/>
      <c r="B632" s="1"/>
      <c r="C632" s="28"/>
      <c r="D632" s="28"/>
      <c r="E632" s="28"/>
      <c r="F632" s="28"/>
      <c r="G632" s="28"/>
      <c r="H632" s="28"/>
      <c r="I632" s="28"/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</row>
    <row r="633" spans="1:26" ht="15.6" x14ac:dyDescent="0.3">
      <c r="A633" s="1"/>
      <c r="B633" s="1"/>
      <c r="C633" s="28"/>
      <c r="D633" s="28"/>
      <c r="E633" s="28"/>
      <c r="F633" s="28"/>
      <c r="G633" s="28"/>
      <c r="H633" s="28"/>
      <c r="I633" s="28"/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</row>
    <row r="634" spans="1:26" ht="15.6" x14ac:dyDescent="0.3">
      <c r="A634" s="1"/>
      <c r="B634" s="1"/>
      <c r="C634" s="28"/>
      <c r="D634" s="28"/>
      <c r="E634" s="28"/>
      <c r="F634" s="28"/>
      <c r="G634" s="28"/>
      <c r="H634" s="28"/>
      <c r="I634" s="28"/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</row>
    <row r="635" spans="1:26" ht="15.6" x14ac:dyDescent="0.3">
      <c r="A635" s="1"/>
      <c r="B635" s="1"/>
      <c r="C635" s="28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</row>
    <row r="636" spans="1:26" ht="15.6" x14ac:dyDescent="0.3">
      <c r="A636" s="1"/>
      <c r="B636" s="1"/>
      <c r="C636" s="28"/>
      <c r="D636" s="28"/>
      <c r="E636" s="28"/>
      <c r="F636" s="28"/>
      <c r="G636" s="28"/>
      <c r="H636" s="28"/>
      <c r="I636" s="28"/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</row>
    <row r="637" spans="1:26" ht="15.6" x14ac:dyDescent="0.3">
      <c r="A637" s="1"/>
      <c r="B637" s="1"/>
      <c r="C637" s="28"/>
      <c r="D637" s="28"/>
      <c r="E637" s="28"/>
      <c r="F637" s="28"/>
      <c r="G637" s="28"/>
      <c r="H637" s="28"/>
      <c r="I637" s="28"/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</row>
    <row r="638" spans="1:26" ht="15.6" x14ac:dyDescent="0.3">
      <c r="A638" s="1"/>
      <c r="B638" s="1"/>
      <c r="C638" s="28"/>
      <c r="D638" s="28"/>
      <c r="E638" s="28"/>
      <c r="F638" s="28"/>
      <c r="G638" s="28"/>
      <c r="H638" s="28"/>
      <c r="I638" s="28"/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</row>
    <row r="639" spans="1:26" ht="15.6" x14ac:dyDescent="0.3">
      <c r="A639" s="1"/>
      <c r="B639" s="1"/>
      <c r="C639" s="28"/>
      <c r="D639" s="28"/>
      <c r="E639" s="28"/>
      <c r="F639" s="28"/>
      <c r="G639" s="28"/>
      <c r="H639" s="28"/>
      <c r="I639" s="28"/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</row>
    <row r="640" spans="1:26" ht="15.6" x14ac:dyDescent="0.3">
      <c r="A640" s="1"/>
      <c r="B640" s="1"/>
      <c r="C640" s="28"/>
      <c r="D640" s="28"/>
      <c r="E640" s="28"/>
      <c r="F640" s="28"/>
      <c r="G640" s="28"/>
      <c r="H640" s="28"/>
      <c r="I640" s="28"/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</row>
    <row r="641" spans="1:26" ht="15.6" x14ac:dyDescent="0.3">
      <c r="A641" s="1"/>
      <c r="B641" s="1"/>
      <c r="C641" s="28"/>
      <c r="D641" s="28"/>
      <c r="E641" s="28"/>
      <c r="F641" s="28"/>
      <c r="G641" s="28"/>
      <c r="H641" s="28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</row>
    <row r="642" spans="1:26" ht="15.6" x14ac:dyDescent="0.3">
      <c r="A642" s="1"/>
      <c r="B642" s="1"/>
      <c r="C642" s="28"/>
      <c r="D642" s="28"/>
      <c r="E642" s="28"/>
      <c r="F642" s="28"/>
      <c r="G642" s="28"/>
      <c r="H642" s="28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</row>
    <row r="643" spans="1:26" ht="15.6" x14ac:dyDescent="0.3">
      <c r="A643" s="1"/>
      <c r="B643" s="1"/>
      <c r="C643" s="28"/>
      <c r="D643" s="28"/>
      <c r="E643" s="28"/>
      <c r="F643" s="28"/>
      <c r="G643" s="28"/>
      <c r="H643" s="28"/>
      <c r="I643" s="28"/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</row>
    <row r="644" spans="1:26" ht="15.6" x14ac:dyDescent="0.3">
      <c r="A644" s="1"/>
      <c r="B644" s="1"/>
      <c r="C644" s="28"/>
      <c r="D644" s="28"/>
      <c r="E644" s="28"/>
      <c r="F644" s="28"/>
      <c r="G644" s="28"/>
      <c r="H644" s="28"/>
      <c r="I644" s="28"/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</row>
    <row r="645" spans="1:26" ht="15.6" x14ac:dyDescent="0.3">
      <c r="A645" s="1"/>
      <c r="B645" s="1"/>
      <c r="C645" s="28"/>
      <c r="D645" s="28"/>
      <c r="E645" s="28"/>
      <c r="F645" s="28"/>
      <c r="G645" s="28"/>
      <c r="H645" s="28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</row>
    <row r="646" spans="1:26" ht="15.6" x14ac:dyDescent="0.3">
      <c r="A646" s="1"/>
      <c r="B646" s="1"/>
      <c r="C646" s="28"/>
      <c r="D646" s="28"/>
      <c r="E646" s="28"/>
      <c r="F646" s="28"/>
      <c r="G646" s="28"/>
      <c r="H646" s="28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</row>
    <row r="647" spans="1:26" ht="15.6" x14ac:dyDescent="0.3">
      <c r="A647" s="1"/>
      <c r="B647" s="1"/>
      <c r="C647" s="28"/>
      <c r="D647" s="28"/>
      <c r="E647" s="28"/>
      <c r="F647" s="28"/>
      <c r="G647" s="28"/>
      <c r="H647" s="28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</row>
    <row r="648" spans="1:26" ht="15.6" x14ac:dyDescent="0.3">
      <c r="A648" s="1"/>
      <c r="B648" s="1"/>
      <c r="C648" s="28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</row>
    <row r="649" spans="1:26" ht="15.6" x14ac:dyDescent="0.3">
      <c r="A649" s="1"/>
      <c r="B649" s="1"/>
      <c r="C649" s="28"/>
      <c r="D649" s="28"/>
      <c r="E649" s="28"/>
      <c r="F649" s="28"/>
      <c r="G649" s="28"/>
      <c r="H649" s="28"/>
      <c r="I649" s="28"/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</row>
    <row r="650" spans="1:26" ht="15.6" x14ac:dyDescent="0.3">
      <c r="A650" s="1"/>
      <c r="B650" s="1"/>
      <c r="C650" s="28"/>
      <c r="D650" s="28"/>
      <c r="E650" s="28"/>
      <c r="F650" s="28"/>
      <c r="G650" s="28"/>
      <c r="H650" s="28"/>
      <c r="I650" s="28"/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</row>
    <row r="651" spans="1:26" ht="15.6" x14ac:dyDescent="0.3">
      <c r="A651" s="1"/>
      <c r="B651" s="1"/>
      <c r="C651" s="28"/>
      <c r="D651" s="28"/>
      <c r="E651" s="28"/>
      <c r="F651" s="28"/>
      <c r="G651" s="28"/>
      <c r="H651" s="28"/>
      <c r="I651" s="28"/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</row>
    <row r="652" spans="1:26" ht="15.6" x14ac:dyDescent="0.3">
      <c r="A652" s="1"/>
      <c r="B652" s="1"/>
      <c r="C652" s="28"/>
      <c r="D652" s="28"/>
      <c r="E652" s="28"/>
      <c r="F652" s="28"/>
      <c r="G652" s="28"/>
      <c r="H652" s="28"/>
      <c r="I652" s="28"/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</row>
    <row r="653" spans="1:26" ht="15.6" x14ac:dyDescent="0.3">
      <c r="A653" s="1"/>
      <c r="B653" s="1"/>
      <c r="C653" s="28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</row>
    <row r="654" spans="1:26" ht="15.6" x14ac:dyDescent="0.3">
      <c r="A654" s="1"/>
      <c r="B654" s="1"/>
      <c r="C654" s="28"/>
      <c r="D654" s="28"/>
      <c r="E654" s="28"/>
      <c r="F654" s="28"/>
      <c r="G654" s="28"/>
      <c r="H654" s="28"/>
      <c r="I654" s="28"/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  <c r="Z654" s="28"/>
    </row>
    <row r="655" spans="1:26" ht="15.6" x14ac:dyDescent="0.3">
      <c r="A655" s="1"/>
      <c r="B655" s="1"/>
      <c r="C655" s="28"/>
      <c r="D655" s="28"/>
      <c r="E655" s="28"/>
      <c r="F655" s="28"/>
      <c r="G655" s="28"/>
      <c r="H655" s="28"/>
      <c r="I655" s="28"/>
      <c r="J655" s="28"/>
      <c r="K655" s="28"/>
      <c r="L655" s="28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</row>
    <row r="656" spans="1:26" ht="15.6" x14ac:dyDescent="0.3">
      <c r="A656" s="1"/>
      <c r="B656" s="1"/>
      <c r="C656" s="28"/>
      <c r="D656" s="28"/>
      <c r="E656" s="28"/>
      <c r="F656" s="28"/>
      <c r="G656" s="28"/>
      <c r="H656" s="28"/>
      <c r="I656" s="28"/>
      <c r="J656" s="28"/>
      <c r="K656" s="28"/>
      <c r="L656" s="28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  <c r="Z656" s="28"/>
    </row>
    <row r="657" spans="1:26" ht="15.6" x14ac:dyDescent="0.3">
      <c r="A657" s="1"/>
      <c r="B657" s="1"/>
      <c r="C657" s="28"/>
      <c r="D657" s="28"/>
      <c r="E657" s="28"/>
      <c r="F657" s="28"/>
      <c r="G657" s="28"/>
      <c r="H657" s="28"/>
      <c r="I657" s="28"/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</row>
    <row r="658" spans="1:26" ht="15.6" x14ac:dyDescent="0.3">
      <c r="A658" s="1"/>
      <c r="B658" s="1"/>
      <c r="C658" s="28"/>
      <c r="D658" s="28"/>
      <c r="E658" s="28"/>
      <c r="F658" s="28"/>
      <c r="G658" s="28"/>
      <c r="H658" s="28"/>
      <c r="I658" s="28"/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  <c r="Z658" s="28"/>
    </row>
    <row r="659" spans="1:26" ht="15.6" x14ac:dyDescent="0.3">
      <c r="A659" s="1"/>
      <c r="B659" s="1"/>
      <c r="C659" s="28"/>
      <c r="D659" s="28"/>
      <c r="E659" s="28"/>
      <c r="F659" s="28"/>
      <c r="G659" s="28"/>
      <c r="H659" s="28"/>
      <c r="I659" s="28"/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  <c r="Z659" s="28"/>
    </row>
    <row r="660" spans="1:26" ht="15.6" x14ac:dyDescent="0.3">
      <c r="A660" s="1"/>
      <c r="B660" s="1"/>
      <c r="C660" s="28"/>
      <c r="D660" s="28"/>
      <c r="E660" s="28"/>
      <c r="F660" s="28"/>
      <c r="G660" s="28"/>
      <c r="H660" s="28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</row>
    <row r="661" spans="1:26" ht="15.6" x14ac:dyDescent="0.3">
      <c r="A661" s="1"/>
      <c r="B661" s="1"/>
      <c r="C661" s="28"/>
      <c r="D661" s="28"/>
      <c r="E661" s="28"/>
      <c r="F661" s="28"/>
      <c r="G661" s="28"/>
      <c r="H661" s="28"/>
      <c r="I661" s="28"/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</row>
    <row r="662" spans="1:26" ht="15.6" x14ac:dyDescent="0.3">
      <c r="A662" s="1"/>
      <c r="B662" s="1"/>
      <c r="C662" s="28"/>
      <c r="D662" s="28"/>
      <c r="E662" s="28"/>
      <c r="F662" s="28"/>
      <c r="G662" s="28"/>
      <c r="H662" s="28"/>
      <c r="I662" s="28"/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</row>
    <row r="663" spans="1:26" ht="15.6" x14ac:dyDescent="0.3">
      <c r="A663" s="1"/>
      <c r="B663" s="1"/>
      <c r="C663" s="28"/>
      <c r="D663" s="28"/>
      <c r="E663" s="28"/>
      <c r="F663" s="28"/>
      <c r="G663" s="28"/>
      <c r="H663" s="28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</row>
    <row r="664" spans="1:26" ht="15.6" x14ac:dyDescent="0.3">
      <c r="A664" s="1"/>
      <c r="B664" s="1"/>
      <c r="C664" s="28"/>
      <c r="D664" s="28"/>
      <c r="E664" s="28"/>
      <c r="F664" s="28"/>
      <c r="G664" s="28"/>
      <c r="H664" s="28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</row>
    <row r="665" spans="1:26" ht="15.6" x14ac:dyDescent="0.3">
      <c r="A665" s="1"/>
      <c r="B665" s="1"/>
      <c r="C665" s="28"/>
      <c r="D665" s="28"/>
      <c r="E665" s="28"/>
      <c r="F665" s="28"/>
      <c r="G665" s="28"/>
      <c r="H665" s="28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</row>
    <row r="666" spans="1:26" ht="15.6" x14ac:dyDescent="0.3">
      <c r="A666" s="1"/>
      <c r="B666" s="1"/>
      <c r="C666" s="28"/>
      <c r="D666" s="28"/>
      <c r="E666" s="28"/>
      <c r="F666" s="28"/>
      <c r="G666" s="28"/>
      <c r="H666" s="28"/>
      <c r="I666" s="28"/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  <c r="Z666" s="28"/>
    </row>
    <row r="667" spans="1:26" ht="15.6" x14ac:dyDescent="0.3">
      <c r="A667" s="1"/>
      <c r="B667" s="1"/>
      <c r="C667" s="28"/>
      <c r="D667" s="28"/>
      <c r="E667" s="28"/>
      <c r="F667" s="28"/>
      <c r="G667" s="28"/>
      <c r="H667" s="28"/>
      <c r="I667" s="28"/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</row>
    <row r="668" spans="1:26" ht="15.6" x14ac:dyDescent="0.3">
      <c r="A668" s="1"/>
      <c r="B668" s="1"/>
      <c r="C668" s="28"/>
      <c r="D668" s="28"/>
      <c r="E668" s="28"/>
      <c r="F668" s="28"/>
      <c r="G668" s="28"/>
      <c r="H668" s="28"/>
      <c r="I668" s="28"/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  <c r="Z668" s="28"/>
    </row>
    <row r="669" spans="1:26" ht="15.6" x14ac:dyDescent="0.3">
      <c r="A669" s="1"/>
      <c r="B669" s="1"/>
      <c r="C669" s="28"/>
      <c r="D669" s="28"/>
      <c r="E669" s="28"/>
      <c r="F669" s="28"/>
      <c r="G669" s="28"/>
      <c r="H669" s="28"/>
      <c r="I669" s="28"/>
      <c r="J669" s="28"/>
      <c r="K669" s="28"/>
      <c r="L669" s="28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  <c r="Z669" s="28"/>
    </row>
    <row r="670" spans="1:26" ht="15.6" x14ac:dyDescent="0.3">
      <c r="A670" s="1"/>
      <c r="B670" s="1"/>
      <c r="C670" s="28"/>
      <c r="D670" s="28"/>
      <c r="E670" s="28"/>
      <c r="F670" s="28"/>
      <c r="G670" s="28"/>
      <c r="H670" s="28"/>
      <c r="I670" s="28"/>
      <c r="J670" s="28"/>
      <c r="K670" s="28"/>
      <c r="L670" s="28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  <c r="Z670" s="28"/>
    </row>
    <row r="671" spans="1:26" ht="15.6" x14ac:dyDescent="0.3">
      <c r="A671" s="1"/>
      <c r="B671" s="1"/>
      <c r="C671" s="28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</row>
    <row r="672" spans="1:26" ht="15.6" x14ac:dyDescent="0.3">
      <c r="A672" s="1"/>
      <c r="B672" s="1"/>
      <c r="C672" s="28"/>
      <c r="D672" s="28"/>
      <c r="E672" s="28"/>
      <c r="F672" s="28"/>
      <c r="G672" s="28"/>
      <c r="H672" s="28"/>
      <c r="I672" s="28"/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  <c r="Z672" s="28"/>
    </row>
    <row r="673" spans="1:26" ht="15.6" x14ac:dyDescent="0.3">
      <c r="A673" s="1"/>
      <c r="B673" s="1"/>
      <c r="C673" s="28"/>
      <c r="D673" s="28"/>
      <c r="E673" s="28"/>
      <c r="F673" s="28"/>
      <c r="G673" s="28"/>
      <c r="H673" s="28"/>
      <c r="I673" s="28"/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  <c r="Z673" s="28"/>
    </row>
    <row r="674" spans="1:26" ht="15.6" x14ac:dyDescent="0.3">
      <c r="A674" s="1"/>
      <c r="B674" s="1"/>
      <c r="C674" s="28"/>
      <c r="D674" s="28"/>
      <c r="E674" s="28"/>
      <c r="F674" s="28"/>
      <c r="G674" s="28"/>
      <c r="H674" s="28"/>
      <c r="I674" s="28"/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  <c r="Z674" s="28"/>
    </row>
    <row r="675" spans="1:26" ht="15.6" x14ac:dyDescent="0.3">
      <c r="A675" s="1"/>
      <c r="B675" s="1"/>
      <c r="C675" s="28"/>
      <c r="D675" s="28"/>
      <c r="E675" s="28"/>
      <c r="F675" s="28"/>
      <c r="G675" s="28"/>
      <c r="H675" s="28"/>
      <c r="I675" s="28"/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  <c r="Z675" s="28"/>
    </row>
    <row r="676" spans="1:26" ht="15.6" x14ac:dyDescent="0.3">
      <c r="A676" s="1"/>
      <c r="B676" s="1"/>
      <c r="C676" s="28"/>
      <c r="D676" s="28"/>
      <c r="E676" s="28"/>
      <c r="F676" s="28"/>
      <c r="G676" s="28"/>
      <c r="H676" s="28"/>
      <c r="I676" s="28"/>
      <c r="J676" s="28"/>
      <c r="K676" s="28"/>
      <c r="L676" s="28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  <c r="Z676" s="28"/>
    </row>
    <row r="677" spans="1:26" ht="15.6" x14ac:dyDescent="0.3">
      <c r="A677" s="1"/>
      <c r="B677" s="1"/>
      <c r="C677" s="28"/>
      <c r="D677" s="28"/>
      <c r="E677" s="28"/>
      <c r="F677" s="28"/>
      <c r="G677" s="28"/>
      <c r="H677" s="28"/>
      <c r="I677" s="28"/>
      <c r="J677" s="28"/>
      <c r="K677" s="28"/>
      <c r="L677" s="28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  <c r="Z677" s="28"/>
    </row>
    <row r="678" spans="1:26" ht="15.6" x14ac:dyDescent="0.3">
      <c r="A678" s="1"/>
      <c r="B678" s="1"/>
      <c r="C678" s="28"/>
      <c r="D678" s="28"/>
      <c r="E678" s="28"/>
      <c r="F678" s="28"/>
      <c r="G678" s="28"/>
      <c r="H678" s="28"/>
      <c r="I678" s="28"/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</row>
    <row r="679" spans="1:26" ht="15.6" x14ac:dyDescent="0.3">
      <c r="A679" s="1"/>
      <c r="B679" s="1"/>
      <c r="C679" s="28"/>
      <c r="D679" s="28"/>
      <c r="E679" s="28"/>
      <c r="F679" s="28"/>
      <c r="G679" s="28"/>
      <c r="H679" s="28"/>
      <c r="I679" s="28"/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  <c r="Z679" s="28"/>
    </row>
    <row r="680" spans="1:26" ht="15.6" x14ac:dyDescent="0.3">
      <c r="A680" s="1"/>
      <c r="B680" s="1"/>
      <c r="C680" s="28"/>
      <c r="D680" s="28"/>
      <c r="E680" s="28"/>
      <c r="F680" s="28"/>
      <c r="G680" s="28"/>
      <c r="H680" s="28"/>
      <c r="I680" s="28"/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  <c r="Z680" s="28"/>
    </row>
    <row r="681" spans="1:26" ht="15.6" x14ac:dyDescent="0.3">
      <c r="A681" s="1"/>
      <c r="B681" s="1"/>
      <c r="C681" s="28"/>
      <c r="D681" s="28"/>
      <c r="E681" s="28"/>
      <c r="F681" s="28"/>
      <c r="G681" s="28"/>
      <c r="H681" s="28"/>
      <c r="I681" s="28"/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  <c r="Z681" s="28"/>
    </row>
    <row r="682" spans="1:26" ht="15.6" x14ac:dyDescent="0.3">
      <c r="A682" s="1"/>
      <c r="B682" s="1"/>
      <c r="C682" s="28"/>
      <c r="D682" s="28"/>
      <c r="E682" s="28"/>
      <c r="F682" s="28"/>
      <c r="G682" s="28"/>
      <c r="H682" s="28"/>
      <c r="I682" s="28"/>
      <c r="J682" s="28"/>
      <c r="K682" s="28"/>
      <c r="L682" s="28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  <c r="Z682" s="28"/>
    </row>
    <row r="683" spans="1:26" ht="15.6" x14ac:dyDescent="0.3">
      <c r="A683" s="1"/>
      <c r="B683" s="1"/>
      <c r="C683" s="28"/>
      <c r="D683" s="28"/>
      <c r="E683" s="28"/>
      <c r="F683" s="28"/>
      <c r="G683" s="28"/>
      <c r="H683" s="28"/>
      <c r="I683" s="28"/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28"/>
    </row>
    <row r="684" spans="1:26" ht="15.6" x14ac:dyDescent="0.3">
      <c r="A684" s="1"/>
      <c r="B684" s="1"/>
      <c r="C684" s="28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  <c r="Z684" s="28"/>
    </row>
    <row r="685" spans="1:26" ht="15.6" x14ac:dyDescent="0.3">
      <c r="A685" s="1"/>
      <c r="B685" s="1"/>
      <c r="C685" s="28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  <c r="Z685" s="28"/>
    </row>
    <row r="686" spans="1:26" ht="15.6" x14ac:dyDescent="0.3">
      <c r="A686" s="1"/>
      <c r="B686" s="1"/>
      <c r="C686" s="28"/>
      <c r="D686" s="28"/>
      <c r="E686" s="28"/>
      <c r="F686" s="28"/>
      <c r="G686" s="28"/>
      <c r="H686" s="28"/>
      <c r="I686" s="28"/>
      <c r="J686" s="28"/>
      <c r="K686" s="28"/>
      <c r="L686" s="28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  <c r="Z686" s="28"/>
    </row>
    <row r="687" spans="1:26" ht="15.6" x14ac:dyDescent="0.3">
      <c r="A687" s="1"/>
      <c r="B687" s="1"/>
      <c r="C687" s="28"/>
      <c r="D687" s="28"/>
      <c r="E687" s="28"/>
      <c r="F687" s="28"/>
      <c r="G687" s="28"/>
      <c r="H687" s="28"/>
      <c r="I687" s="28"/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  <c r="Z687" s="28"/>
    </row>
    <row r="688" spans="1:26" ht="15.6" x14ac:dyDescent="0.3">
      <c r="A688" s="1"/>
      <c r="B688" s="1"/>
      <c r="C688" s="28"/>
      <c r="D688" s="28"/>
      <c r="E688" s="28"/>
      <c r="F688" s="28"/>
      <c r="G688" s="28"/>
      <c r="H688" s="28"/>
      <c r="I688" s="28"/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  <c r="Z688" s="28"/>
    </row>
    <row r="689" spans="1:26" ht="15.6" x14ac:dyDescent="0.3">
      <c r="A689" s="1"/>
      <c r="B689" s="1"/>
      <c r="C689" s="28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  <c r="Z689" s="28"/>
    </row>
    <row r="690" spans="1:26" ht="15.6" x14ac:dyDescent="0.3">
      <c r="A690" s="1"/>
      <c r="B690" s="1"/>
      <c r="C690" s="28"/>
      <c r="D690" s="28"/>
      <c r="E690" s="28"/>
      <c r="F690" s="28"/>
      <c r="G690" s="28"/>
      <c r="H690" s="28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  <c r="Z690" s="28"/>
    </row>
    <row r="691" spans="1:26" ht="15.6" x14ac:dyDescent="0.3">
      <c r="A691" s="1"/>
      <c r="B691" s="1"/>
      <c r="C691" s="28"/>
      <c r="D691" s="28"/>
      <c r="E691" s="28"/>
      <c r="F691" s="28"/>
      <c r="G691" s="28"/>
      <c r="H691" s="28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  <c r="Z691" s="28"/>
    </row>
    <row r="692" spans="1:26" ht="15.6" x14ac:dyDescent="0.3">
      <c r="A692" s="1"/>
      <c r="B692" s="1"/>
      <c r="C692" s="28"/>
      <c r="D692" s="28"/>
      <c r="E692" s="28"/>
      <c r="F692" s="28"/>
      <c r="G692" s="28"/>
      <c r="H692" s="28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  <c r="Z692" s="28"/>
    </row>
    <row r="693" spans="1:26" ht="15.6" x14ac:dyDescent="0.3">
      <c r="A693" s="1"/>
      <c r="B693" s="1"/>
      <c r="C693" s="28"/>
      <c r="D693" s="28"/>
      <c r="E693" s="28"/>
      <c r="F693" s="28"/>
      <c r="G693" s="28"/>
      <c r="H693" s="28"/>
      <c r="I693" s="28"/>
      <c r="J693" s="28"/>
      <c r="K693" s="28"/>
      <c r="L693" s="28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28"/>
      <c r="Z693" s="28"/>
    </row>
    <row r="694" spans="1:26" ht="15.6" x14ac:dyDescent="0.3">
      <c r="A694" s="1"/>
      <c r="B694" s="1"/>
      <c r="C694" s="28"/>
      <c r="D694" s="28"/>
      <c r="E694" s="28"/>
      <c r="F694" s="28"/>
      <c r="G694" s="28"/>
      <c r="H694" s="28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  <c r="Z694" s="28"/>
    </row>
    <row r="695" spans="1:26" ht="15.6" x14ac:dyDescent="0.3">
      <c r="A695" s="1"/>
      <c r="B695" s="1"/>
      <c r="C695" s="28"/>
      <c r="D695" s="28"/>
      <c r="E695" s="28"/>
      <c r="F695" s="28"/>
      <c r="G695" s="28"/>
      <c r="H695" s="28"/>
      <c r="I695" s="28"/>
      <c r="J695" s="28"/>
      <c r="K695" s="28"/>
      <c r="L695" s="28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28"/>
      <c r="Z695" s="28"/>
    </row>
    <row r="696" spans="1:26" ht="15.6" x14ac:dyDescent="0.3">
      <c r="A696" s="1"/>
      <c r="B696" s="1"/>
      <c r="C696" s="28"/>
      <c r="D696" s="28"/>
      <c r="E696" s="28"/>
      <c r="F696" s="28"/>
      <c r="G696" s="28"/>
      <c r="H696" s="28"/>
      <c r="I696" s="28"/>
      <c r="J696" s="28"/>
      <c r="K696" s="28"/>
      <c r="L696" s="28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  <c r="Z696" s="28"/>
    </row>
    <row r="697" spans="1:26" ht="15.6" x14ac:dyDescent="0.3">
      <c r="A697" s="1"/>
      <c r="B697" s="1"/>
      <c r="C697" s="28"/>
      <c r="D697" s="28"/>
      <c r="E697" s="28"/>
      <c r="F697" s="28"/>
      <c r="G697" s="28"/>
      <c r="H697" s="28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  <c r="Z697" s="28"/>
    </row>
    <row r="698" spans="1:26" ht="15.6" x14ac:dyDescent="0.3">
      <c r="A698" s="1"/>
      <c r="B698" s="1"/>
      <c r="C698" s="28"/>
      <c r="D698" s="28"/>
      <c r="E698" s="28"/>
      <c r="F698" s="28"/>
      <c r="G698" s="28"/>
      <c r="H698" s="28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  <c r="Z698" s="28"/>
    </row>
    <row r="699" spans="1:26" ht="15.6" x14ac:dyDescent="0.3">
      <c r="A699" s="1"/>
      <c r="B699" s="1"/>
      <c r="C699" s="28"/>
      <c r="D699" s="28"/>
      <c r="E699" s="28"/>
      <c r="F699" s="28"/>
      <c r="G699" s="28"/>
      <c r="H699" s="28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  <c r="Z699" s="28"/>
    </row>
    <row r="700" spans="1:26" ht="15.6" x14ac:dyDescent="0.3">
      <c r="A700" s="1"/>
      <c r="B700" s="1"/>
      <c r="C700" s="28"/>
      <c r="D700" s="28"/>
      <c r="E700" s="28"/>
      <c r="F700" s="28"/>
      <c r="G700" s="28"/>
      <c r="H700" s="28"/>
      <c r="I700" s="28"/>
      <c r="J700" s="28"/>
      <c r="K700" s="28"/>
      <c r="L700" s="28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28"/>
      <c r="Z700" s="28"/>
    </row>
    <row r="701" spans="1:26" ht="15.6" x14ac:dyDescent="0.3">
      <c r="A701" s="1"/>
      <c r="B701" s="1"/>
      <c r="C701" s="28"/>
      <c r="D701" s="28"/>
      <c r="E701" s="28"/>
      <c r="F701" s="28"/>
      <c r="G701" s="28"/>
      <c r="H701" s="28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  <c r="Z701" s="28"/>
    </row>
    <row r="702" spans="1:26" ht="15.6" x14ac:dyDescent="0.3">
      <c r="A702" s="1"/>
      <c r="B702" s="1"/>
      <c r="C702" s="28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  <c r="Z702" s="28"/>
    </row>
    <row r="703" spans="1:26" ht="15.6" x14ac:dyDescent="0.3">
      <c r="A703" s="1"/>
      <c r="B703" s="1"/>
      <c r="C703" s="28"/>
      <c r="D703" s="28"/>
      <c r="E703" s="28"/>
      <c r="F703" s="28"/>
      <c r="G703" s="28"/>
      <c r="H703" s="28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  <c r="Z703" s="28"/>
    </row>
    <row r="704" spans="1:26" ht="15.6" x14ac:dyDescent="0.3">
      <c r="A704" s="1"/>
      <c r="B704" s="1"/>
      <c r="C704" s="28"/>
      <c r="D704" s="28"/>
      <c r="E704" s="28"/>
      <c r="F704" s="28"/>
      <c r="G704" s="28"/>
      <c r="H704" s="28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  <c r="Z704" s="28"/>
    </row>
    <row r="705" spans="1:26" ht="15.6" x14ac:dyDescent="0.3">
      <c r="A705" s="1"/>
      <c r="B705" s="1"/>
      <c r="C705" s="28"/>
      <c r="D705" s="28"/>
      <c r="E705" s="28"/>
      <c r="F705" s="28"/>
      <c r="G705" s="28"/>
      <c r="H705" s="28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  <c r="Z705" s="28"/>
    </row>
    <row r="706" spans="1:26" ht="15.6" x14ac:dyDescent="0.3">
      <c r="A706" s="1"/>
      <c r="B706" s="1"/>
      <c r="C706" s="28"/>
      <c r="D706" s="28"/>
      <c r="E706" s="28"/>
      <c r="F706" s="28"/>
      <c r="G706" s="28"/>
      <c r="H706" s="28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  <c r="Z706" s="28"/>
    </row>
    <row r="707" spans="1:26" ht="15.6" x14ac:dyDescent="0.3">
      <c r="A707" s="1"/>
      <c r="B707" s="1"/>
      <c r="C707" s="28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  <c r="Z707" s="28"/>
    </row>
    <row r="708" spans="1:26" ht="15.6" x14ac:dyDescent="0.3">
      <c r="A708" s="1"/>
      <c r="B708" s="1"/>
      <c r="C708" s="28"/>
      <c r="D708" s="28"/>
      <c r="E708" s="28"/>
      <c r="F708" s="28"/>
      <c r="G708" s="28"/>
      <c r="H708" s="28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  <c r="Z708" s="28"/>
    </row>
    <row r="709" spans="1:26" ht="15.6" x14ac:dyDescent="0.3">
      <c r="A709" s="1"/>
      <c r="B709" s="1"/>
      <c r="C709" s="28"/>
      <c r="D709" s="28"/>
      <c r="E709" s="28"/>
      <c r="F709" s="28"/>
      <c r="G709" s="28"/>
      <c r="H709" s="28"/>
      <c r="I709" s="28"/>
      <c r="J709" s="28"/>
      <c r="K709" s="28"/>
      <c r="L709" s="28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28"/>
      <c r="Z709" s="28"/>
    </row>
    <row r="710" spans="1:26" ht="15.6" x14ac:dyDescent="0.3">
      <c r="A710" s="1"/>
      <c r="B710" s="1"/>
      <c r="C710" s="28"/>
      <c r="D710" s="28"/>
      <c r="E710" s="28"/>
      <c r="F710" s="28"/>
      <c r="G710" s="28"/>
      <c r="H710" s="28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  <c r="Z710" s="28"/>
    </row>
    <row r="711" spans="1:26" ht="15.6" x14ac:dyDescent="0.3">
      <c r="A711" s="1"/>
      <c r="B711" s="1"/>
      <c r="C711" s="28"/>
      <c r="D711" s="28"/>
      <c r="E711" s="28"/>
      <c r="F711" s="28"/>
      <c r="G711" s="28"/>
      <c r="H711" s="28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28"/>
      <c r="Z711" s="28"/>
    </row>
    <row r="712" spans="1:26" ht="15.6" x14ac:dyDescent="0.3">
      <c r="A712" s="1"/>
      <c r="B712" s="1"/>
      <c r="C712" s="28"/>
      <c r="D712" s="28"/>
      <c r="E712" s="28"/>
      <c r="F712" s="28"/>
      <c r="G712" s="28"/>
      <c r="H712" s="28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28"/>
      <c r="Z712" s="28"/>
    </row>
    <row r="713" spans="1:26" ht="15.6" x14ac:dyDescent="0.3">
      <c r="A713" s="1"/>
      <c r="B713" s="1"/>
      <c r="C713" s="28"/>
      <c r="D713" s="28"/>
      <c r="E713" s="28"/>
      <c r="F713" s="28"/>
      <c r="G713" s="28"/>
      <c r="H713" s="28"/>
      <c r="I713" s="28"/>
      <c r="J713" s="28"/>
      <c r="K713" s="28"/>
      <c r="L713" s="28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  <c r="Z713" s="28"/>
    </row>
    <row r="714" spans="1:26" ht="15.6" x14ac:dyDescent="0.3">
      <c r="A714" s="1"/>
      <c r="B714" s="1"/>
      <c r="C714" s="28"/>
      <c r="D714" s="28"/>
      <c r="E714" s="28"/>
      <c r="F714" s="28"/>
      <c r="G714" s="28"/>
      <c r="H714" s="28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  <c r="Z714" s="28"/>
    </row>
    <row r="715" spans="1:26" ht="15.6" x14ac:dyDescent="0.3">
      <c r="A715" s="1"/>
      <c r="B715" s="1"/>
      <c r="C715" s="28"/>
      <c r="D715" s="28"/>
      <c r="E715" s="28"/>
      <c r="F715" s="28"/>
      <c r="G715" s="28"/>
      <c r="H715" s="28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  <c r="Z715" s="28"/>
    </row>
    <row r="716" spans="1:26" ht="15.6" x14ac:dyDescent="0.3">
      <c r="A716" s="1"/>
      <c r="B716" s="1"/>
      <c r="C716" s="28"/>
      <c r="D716" s="28"/>
      <c r="E716" s="28"/>
      <c r="F716" s="28"/>
      <c r="G716" s="28"/>
      <c r="H716" s="28"/>
      <c r="I716" s="28"/>
      <c r="J716" s="28"/>
      <c r="K716" s="28"/>
      <c r="L716" s="28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28"/>
      <c r="Z716" s="28"/>
    </row>
    <row r="717" spans="1:26" ht="15.6" x14ac:dyDescent="0.3">
      <c r="A717" s="1"/>
      <c r="B717" s="1"/>
      <c r="C717" s="28"/>
      <c r="D717" s="28"/>
      <c r="E717" s="28"/>
      <c r="F717" s="28"/>
      <c r="G717" s="28"/>
      <c r="H717" s="28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  <c r="Z717" s="28"/>
    </row>
    <row r="718" spans="1:26" ht="15.6" x14ac:dyDescent="0.3">
      <c r="A718" s="1"/>
      <c r="B718" s="1"/>
      <c r="C718" s="28"/>
      <c r="D718" s="28"/>
      <c r="E718" s="28"/>
      <c r="F718" s="28"/>
      <c r="G718" s="28"/>
      <c r="H718" s="28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28"/>
      <c r="Z718" s="28"/>
    </row>
    <row r="719" spans="1:26" ht="15.6" x14ac:dyDescent="0.3">
      <c r="A719" s="1"/>
      <c r="B719" s="1"/>
      <c r="C719" s="28"/>
      <c r="D719" s="28"/>
      <c r="E719" s="28"/>
      <c r="F719" s="28"/>
      <c r="G719" s="28"/>
      <c r="H719" s="28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  <c r="Z719" s="28"/>
    </row>
    <row r="720" spans="1:26" ht="15.6" x14ac:dyDescent="0.3">
      <c r="A720" s="1"/>
      <c r="B720" s="1"/>
      <c r="C720" s="28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  <c r="Z720" s="28"/>
    </row>
    <row r="721" spans="1:26" ht="15.6" x14ac:dyDescent="0.3">
      <c r="A721" s="1"/>
      <c r="B721" s="1"/>
      <c r="C721" s="28"/>
      <c r="D721" s="28"/>
      <c r="E721" s="28"/>
      <c r="F721" s="28"/>
      <c r="G721" s="28"/>
      <c r="H721" s="28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28"/>
      <c r="Z721" s="28"/>
    </row>
    <row r="722" spans="1:26" ht="15.6" x14ac:dyDescent="0.3">
      <c r="A722" s="1"/>
      <c r="B722" s="1"/>
      <c r="C722" s="28"/>
      <c r="D722" s="28"/>
      <c r="E722" s="28"/>
      <c r="F722" s="28"/>
      <c r="G722" s="28"/>
      <c r="H722" s="28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  <c r="Z722" s="28"/>
    </row>
    <row r="723" spans="1:26" ht="15.6" x14ac:dyDescent="0.3">
      <c r="A723" s="1"/>
      <c r="B723" s="1"/>
      <c r="C723" s="28"/>
      <c r="D723" s="28"/>
      <c r="E723" s="28"/>
      <c r="F723" s="28"/>
      <c r="G723" s="28"/>
      <c r="H723" s="28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28"/>
      <c r="Z723" s="28"/>
    </row>
    <row r="724" spans="1:26" ht="15.6" x14ac:dyDescent="0.3">
      <c r="A724" s="1"/>
      <c r="B724" s="1"/>
      <c r="C724" s="28"/>
      <c r="D724" s="28"/>
      <c r="E724" s="28"/>
      <c r="F724" s="28"/>
      <c r="G724" s="28"/>
      <c r="H724" s="28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28"/>
      <c r="Z724" s="28"/>
    </row>
    <row r="725" spans="1:26" ht="15.6" x14ac:dyDescent="0.3">
      <c r="A725" s="1"/>
      <c r="B725" s="1"/>
      <c r="C725" s="28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  <c r="Z725" s="28"/>
    </row>
    <row r="726" spans="1:26" ht="15.6" x14ac:dyDescent="0.3">
      <c r="A726" s="1"/>
      <c r="B726" s="1"/>
      <c r="C726" s="28"/>
      <c r="D726" s="28"/>
      <c r="E726" s="28"/>
      <c r="F726" s="28"/>
      <c r="G726" s="28"/>
      <c r="H726" s="28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28"/>
      <c r="T726" s="28"/>
      <c r="U726" s="28"/>
      <c r="V726" s="28"/>
      <c r="W726" s="28"/>
      <c r="X726" s="28"/>
      <c r="Y726" s="28"/>
      <c r="Z726" s="28"/>
    </row>
    <row r="727" spans="1:26" ht="15.6" x14ac:dyDescent="0.3">
      <c r="A727" s="1"/>
      <c r="B727" s="1"/>
      <c r="C727" s="28"/>
      <c r="D727" s="28"/>
      <c r="E727" s="28"/>
      <c r="F727" s="28"/>
      <c r="G727" s="28"/>
      <c r="H727" s="28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28"/>
      <c r="T727" s="28"/>
      <c r="U727" s="28"/>
      <c r="V727" s="28"/>
      <c r="W727" s="28"/>
      <c r="X727" s="28"/>
      <c r="Y727" s="28"/>
      <c r="Z727" s="28"/>
    </row>
    <row r="728" spans="1:26" ht="15.6" x14ac:dyDescent="0.3">
      <c r="A728" s="1"/>
      <c r="B728" s="1"/>
      <c r="C728" s="28"/>
      <c r="D728" s="28"/>
      <c r="E728" s="28"/>
      <c r="F728" s="28"/>
      <c r="G728" s="28"/>
      <c r="H728" s="28"/>
      <c r="I728" s="28"/>
      <c r="J728" s="28"/>
      <c r="K728" s="28"/>
      <c r="L728" s="28"/>
      <c r="M728" s="28"/>
      <c r="N728" s="28"/>
      <c r="O728" s="28"/>
      <c r="P728" s="28"/>
      <c r="Q728" s="28"/>
      <c r="R728" s="28"/>
      <c r="S728" s="28"/>
      <c r="T728" s="28"/>
      <c r="U728" s="28"/>
      <c r="V728" s="28"/>
      <c r="W728" s="28"/>
      <c r="X728" s="28"/>
      <c r="Y728" s="28"/>
      <c r="Z728" s="28"/>
    </row>
    <row r="729" spans="1:26" ht="15.6" x14ac:dyDescent="0.3">
      <c r="A729" s="1"/>
      <c r="B729" s="1"/>
      <c r="C729" s="28"/>
      <c r="D729" s="28"/>
      <c r="E729" s="28"/>
      <c r="F729" s="28"/>
      <c r="G729" s="28"/>
      <c r="H729" s="28"/>
      <c r="I729" s="28"/>
      <c r="J729" s="28"/>
      <c r="K729" s="28"/>
      <c r="L729" s="28"/>
      <c r="M729" s="28"/>
      <c r="N729" s="28"/>
      <c r="O729" s="28"/>
      <c r="P729" s="28"/>
      <c r="Q729" s="28"/>
      <c r="R729" s="28"/>
      <c r="S729" s="28"/>
      <c r="T729" s="28"/>
      <c r="U729" s="28"/>
      <c r="V729" s="28"/>
      <c r="W729" s="28"/>
      <c r="X729" s="28"/>
      <c r="Y729" s="28"/>
      <c r="Z729" s="28"/>
    </row>
    <row r="730" spans="1:26" ht="15.6" x14ac:dyDescent="0.3">
      <c r="A730" s="1"/>
      <c r="B730" s="1"/>
      <c r="C730" s="28"/>
      <c r="D730" s="28"/>
      <c r="E730" s="28"/>
      <c r="F730" s="28"/>
      <c r="G730" s="28"/>
      <c r="H730" s="28"/>
      <c r="I730" s="28"/>
      <c r="J730" s="28"/>
      <c r="K730" s="28"/>
      <c r="L730" s="28"/>
      <c r="M730" s="28"/>
      <c r="N730" s="28"/>
      <c r="O730" s="28"/>
      <c r="P730" s="28"/>
      <c r="Q730" s="28"/>
      <c r="R730" s="28"/>
      <c r="S730" s="28"/>
      <c r="T730" s="28"/>
      <c r="U730" s="28"/>
      <c r="V730" s="28"/>
      <c r="W730" s="28"/>
      <c r="X730" s="28"/>
      <c r="Y730" s="28"/>
      <c r="Z730" s="28"/>
    </row>
    <row r="731" spans="1:26" ht="15.6" x14ac:dyDescent="0.3">
      <c r="A731" s="1"/>
      <c r="B731" s="1"/>
      <c r="C731" s="28"/>
      <c r="D731" s="28"/>
      <c r="E731" s="28"/>
      <c r="F731" s="28"/>
      <c r="G731" s="28"/>
      <c r="H731" s="28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28"/>
      <c r="T731" s="28"/>
      <c r="U731" s="28"/>
      <c r="V731" s="28"/>
      <c r="W731" s="28"/>
      <c r="X731" s="28"/>
      <c r="Y731" s="28"/>
      <c r="Z731" s="28"/>
    </row>
    <row r="732" spans="1:26" ht="15.6" x14ac:dyDescent="0.3">
      <c r="A732" s="1"/>
      <c r="B732" s="1"/>
      <c r="C732" s="28"/>
      <c r="D732" s="28"/>
      <c r="E732" s="28"/>
      <c r="F732" s="28"/>
      <c r="G732" s="28"/>
      <c r="H732" s="28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28"/>
      <c r="T732" s="28"/>
      <c r="U732" s="28"/>
      <c r="V732" s="28"/>
      <c r="W732" s="28"/>
      <c r="X732" s="28"/>
      <c r="Y732" s="28"/>
      <c r="Z732" s="28"/>
    </row>
    <row r="733" spans="1:26" ht="15.6" x14ac:dyDescent="0.3">
      <c r="A733" s="1"/>
      <c r="B733" s="1"/>
      <c r="C733" s="28"/>
      <c r="D733" s="28"/>
      <c r="E733" s="28"/>
      <c r="F733" s="28"/>
      <c r="G733" s="28"/>
      <c r="H733" s="28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28"/>
      <c r="T733" s="28"/>
      <c r="U733" s="28"/>
      <c r="V733" s="28"/>
      <c r="W733" s="28"/>
      <c r="X733" s="28"/>
      <c r="Y733" s="28"/>
      <c r="Z733" s="28"/>
    </row>
    <row r="734" spans="1:26" ht="15.6" x14ac:dyDescent="0.3">
      <c r="A734" s="1"/>
      <c r="B734" s="1"/>
      <c r="C734" s="28"/>
      <c r="D734" s="28"/>
      <c r="E734" s="28"/>
      <c r="F734" s="28"/>
      <c r="G734" s="28"/>
      <c r="H734" s="28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28"/>
      <c r="X734" s="28"/>
      <c r="Y734" s="28"/>
      <c r="Z734" s="28"/>
    </row>
    <row r="735" spans="1:26" ht="15.6" x14ac:dyDescent="0.3">
      <c r="A735" s="1"/>
      <c r="B735" s="1"/>
      <c r="C735" s="28"/>
      <c r="D735" s="28"/>
      <c r="E735" s="28"/>
      <c r="F735" s="28"/>
      <c r="G735" s="28"/>
      <c r="H735" s="28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28"/>
      <c r="Y735" s="28"/>
      <c r="Z735" s="28"/>
    </row>
    <row r="736" spans="1:26" ht="15.6" x14ac:dyDescent="0.3">
      <c r="A736" s="1"/>
      <c r="B736" s="1"/>
      <c r="C736" s="28"/>
      <c r="D736" s="28"/>
      <c r="E736" s="28"/>
      <c r="F736" s="28"/>
      <c r="G736" s="28"/>
      <c r="H736" s="28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28"/>
      <c r="Y736" s="28"/>
      <c r="Z736" s="28"/>
    </row>
    <row r="737" spans="1:26" ht="15.6" x14ac:dyDescent="0.3">
      <c r="A737" s="1"/>
      <c r="B737" s="1"/>
      <c r="C737" s="28"/>
      <c r="D737" s="28"/>
      <c r="E737" s="28"/>
      <c r="F737" s="28"/>
      <c r="G737" s="28"/>
      <c r="H737" s="28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28"/>
      <c r="Y737" s="28"/>
      <c r="Z737" s="28"/>
    </row>
    <row r="738" spans="1:26" ht="15.6" x14ac:dyDescent="0.3">
      <c r="A738" s="1"/>
      <c r="B738" s="1"/>
      <c r="C738" s="28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28"/>
      <c r="Z738" s="28"/>
    </row>
    <row r="739" spans="1:26" ht="15.6" x14ac:dyDescent="0.3">
      <c r="A739" s="1"/>
      <c r="B739" s="1"/>
      <c r="C739" s="28"/>
      <c r="D739" s="28"/>
      <c r="E739" s="28"/>
      <c r="F739" s="28"/>
      <c r="G739" s="28"/>
      <c r="H739" s="28"/>
      <c r="I739" s="28"/>
      <c r="J739" s="28"/>
      <c r="K739" s="28"/>
      <c r="L739" s="28"/>
      <c r="M739" s="28"/>
      <c r="N739" s="28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28"/>
      <c r="Z739" s="28"/>
    </row>
    <row r="740" spans="1:26" ht="15.6" x14ac:dyDescent="0.3">
      <c r="A740" s="1"/>
      <c r="B740" s="1"/>
      <c r="C740" s="28"/>
      <c r="D740" s="28"/>
      <c r="E740" s="28"/>
      <c r="F740" s="28"/>
      <c r="G740" s="28"/>
      <c r="H740" s="28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28"/>
      <c r="Z740" s="28"/>
    </row>
    <row r="741" spans="1:26" ht="15.6" x14ac:dyDescent="0.3">
      <c r="A741" s="1"/>
      <c r="B741" s="1"/>
      <c r="C741" s="28"/>
      <c r="D741" s="28"/>
      <c r="E741" s="28"/>
      <c r="F741" s="28"/>
      <c r="G741" s="28"/>
      <c r="H741" s="28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  <c r="Z741" s="28"/>
    </row>
    <row r="742" spans="1:26" ht="15.6" x14ac:dyDescent="0.3">
      <c r="A742" s="1"/>
      <c r="B742" s="1"/>
      <c r="C742" s="28"/>
      <c r="D742" s="28"/>
      <c r="E742" s="28"/>
      <c r="F742" s="28"/>
      <c r="G742" s="28"/>
      <c r="H742" s="28"/>
      <c r="I742" s="28"/>
      <c r="J742" s="28"/>
      <c r="K742" s="28"/>
      <c r="L742" s="28"/>
      <c r="M742" s="28"/>
      <c r="N742" s="28"/>
      <c r="O742" s="28"/>
      <c r="P742" s="28"/>
      <c r="Q742" s="28"/>
      <c r="R742" s="28"/>
      <c r="S742" s="28"/>
      <c r="T742" s="28"/>
      <c r="U742" s="28"/>
      <c r="V742" s="28"/>
      <c r="W742" s="28"/>
      <c r="X742" s="28"/>
      <c r="Y742" s="28"/>
      <c r="Z742" s="28"/>
    </row>
    <row r="743" spans="1:26" ht="15.6" x14ac:dyDescent="0.3">
      <c r="A743" s="1"/>
      <c r="B743" s="1"/>
      <c r="C743" s="28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  <c r="Z743" s="28"/>
    </row>
    <row r="744" spans="1:26" ht="15.6" x14ac:dyDescent="0.3">
      <c r="A744" s="1"/>
      <c r="B744" s="1"/>
      <c r="C744" s="28"/>
      <c r="D744" s="28"/>
      <c r="E744" s="28"/>
      <c r="F744" s="28"/>
      <c r="G744" s="28"/>
      <c r="H744" s="28"/>
      <c r="I744" s="28"/>
      <c r="J744" s="28"/>
      <c r="K744" s="28"/>
      <c r="L744" s="28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28"/>
      <c r="Z744" s="28"/>
    </row>
    <row r="745" spans="1:26" ht="15.6" x14ac:dyDescent="0.3">
      <c r="A745" s="1"/>
      <c r="B745" s="1"/>
      <c r="C745" s="28"/>
      <c r="D745" s="28"/>
      <c r="E745" s="28"/>
      <c r="F745" s="28"/>
      <c r="G745" s="28"/>
      <c r="H745" s="28"/>
      <c r="I745" s="28"/>
      <c r="J745" s="28"/>
      <c r="K745" s="28"/>
      <c r="L745" s="28"/>
      <c r="M745" s="28"/>
      <c r="N745" s="28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28"/>
      <c r="Z745" s="28"/>
    </row>
    <row r="746" spans="1:26" ht="15.6" x14ac:dyDescent="0.3">
      <c r="A746" s="1"/>
      <c r="B746" s="1"/>
      <c r="C746" s="28"/>
      <c r="D746" s="28"/>
      <c r="E746" s="28"/>
      <c r="F746" s="28"/>
      <c r="G746" s="28"/>
      <c r="H746" s="28"/>
      <c r="I746" s="28"/>
      <c r="J746" s="28"/>
      <c r="K746" s="28"/>
      <c r="L746" s="28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28"/>
      <c r="Y746" s="28"/>
      <c r="Z746" s="28"/>
    </row>
    <row r="747" spans="1:26" ht="15.6" x14ac:dyDescent="0.3">
      <c r="A747" s="1"/>
      <c r="B747" s="1"/>
      <c r="C747" s="28"/>
      <c r="D747" s="28"/>
      <c r="E747" s="28"/>
      <c r="F747" s="28"/>
      <c r="G747" s="28"/>
      <c r="H747" s="28"/>
      <c r="I747" s="28"/>
      <c r="J747" s="28"/>
      <c r="K747" s="28"/>
      <c r="L747" s="28"/>
      <c r="M747" s="28"/>
      <c r="N747" s="28"/>
      <c r="O747" s="28"/>
      <c r="P747" s="28"/>
      <c r="Q747" s="28"/>
      <c r="R747" s="28"/>
      <c r="S747" s="28"/>
      <c r="T747" s="28"/>
      <c r="U747" s="28"/>
      <c r="V747" s="28"/>
      <c r="W747" s="28"/>
      <c r="X747" s="28"/>
      <c r="Y747" s="28"/>
      <c r="Z747" s="28"/>
    </row>
    <row r="748" spans="1:26" ht="15.6" x14ac:dyDescent="0.3">
      <c r="A748" s="1"/>
      <c r="B748" s="1"/>
      <c r="C748" s="28"/>
      <c r="D748" s="28"/>
      <c r="E748" s="28"/>
      <c r="F748" s="28"/>
      <c r="G748" s="28"/>
      <c r="H748" s="28"/>
      <c r="I748" s="28"/>
      <c r="J748" s="28"/>
      <c r="K748" s="28"/>
      <c r="L748" s="28"/>
      <c r="M748" s="28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28"/>
      <c r="Z748" s="28"/>
    </row>
    <row r="749" spans="1:26" ht="15.6" x14ac:dyDescent="0.3">
      <c r="A749" s="1"/>
      <c r="B749" s="1"/>
      <c r="C749" s="28"/>
      <c r="D749" s="28"/>
      <c r="E749" s="28"/>
      <c r="F749" s="28"/>
      <c r="G749" s="28"/>
      <c r="H749" s="28"/>
      <c r="I749" s="28"/>
      <c r="J749" s="28"/>
      <c r="K749" s="28"/>
      <c r="L749" s="28"/>
      <c r="M749" s="28"/>
      <c r="N749" s="28"/>
      <c r="O749" s="28"/>
      <c r="P749" s="28"/>
      <c r="Q749" s="28"/>
      <c r="R749" s="28"/>
      <c r="S749" s="28"/>
      <c r="T749" s="28"/>
      <c r="U749" s="28"/>
      <c r="V749" s="28"/>
      <c r="W749" s="28"/>
      <c r="X749" s="28"/>
      <c r="Y749" s="28"/>
      <c r="Z749" s="28"/>
    </row>
    <row r="750" spans="1:26" ht="15.6" x14ac:dyDescent="0.3">
      <c r="A750" s="1"/>
      <c r="B750" s="1"/>
      <c r="C750" s="28"/>
      <c r="D750" s="28"/>
      <c r="E750" s="28"/>
      <c r="F750" s="28"/>
      <c r="G750" s="28"/>
      <c r="H750" s="28"/>
      <c r="I750" s="28"/>
      <c r="J750" s="28"/>
      <c r="K750" s="28"/>
      <c r="L750" s="28"/>
      <c r="M750" s="28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28"/>
      <c r="Z750" s="28"/>
    </row>
    <row r="751" spans="1:26" ht="15.6" x14ac:dyDescent="0.3">
      <c r="A751" s="1"/>
      <c r="B751" s="1"/>
      <c r="C751" s="28"/>
      <c r="D751" s="28"/>
      <c r="E751" s="28"/>
      <c r="F751" s="28"/>
      <c r="G751" s="28"/>
      <c r="H751" s="28"/>
      <c r="I751" s="28"/>
      <c r="J751" s="28"/>
      <c r="K751" s="28"/>
      <c r="L751" s="28"/>
      <c r="M751" s="28"/>
      <c r="N751" s="28"/>
      <c r="O751" s="28"/>
      <c r="P751" s="28"/>
      <c r="Q751" s="28"/>
      <c r="R751" s="28"/>
      <c r="S751" s="28"/>
      <c r="T751" s="28"/>
      <c r="U751" s="28"/>
      <c r="V751" s="28"/>
      <c r="W751" s="28"/>
      <c r="X751" s="28"/>
      <c r="Y751" s="28"/>
      <c r="Z751" s="28"/>
    </row>
    <row r="752" spans="1:26" ht="15.6" x14ac:dyDescent="0.3">
      <c r="A752" s="1"/>
      <c r="B752" s="1"/>
      <c r="C752" s="28"/>
      <c r="D752" s="28"/>
      <c r="E752" s="28"/>
      <c r="F752" s="28"/>
      <c r="G752" s="28"/>
      <c r="H752" s="28"/>
      <c r="I752" s="28"/>
      <c r="J752" s="28"/>
      <c r="K752" s="28"/>
      <c r="L752" s="28"/>
      <c r="M752" s="28"/>
      <c r="N752" s="28"/>
      <c r="O752" s="28"/>
      <c r="P752" s="28"/>
      <c r="Q752" s="28"/>
      <c r="R752" s="28"/>
      <c r="S752" s="28"/>
      <c r="T752" s="28"/>
      <c r="U752" s="28"/>
      <c r="V752" s="28"/>
      <c r="W752" s="28"/>
      <c r="X752" s="28"/>
      <c r="Y752" s="28"/>
      <c r="Z752" s="28"/>
    </row>
    <row r="753" spans="1:26" ht="15.6" x14ac:dyDescent="0.3">
      <c r="A753" s="1"/>
      <c r="B753" s="1"/>
      <c r="C753" s="28"/>
      <c r="D753" s="28"/>
      <c r="E753" s="28"/>
      <c r="F753" s="28"/>
      <c r="G753" s="28"/>
      <c r="H753" s="28"/>
      <c r="I753" s="28"/>
      <c r="J753" s="28"/>
      <c r="K753" s="28"/>
      <c r="L753" s="28"/>
      <c r="M753" s="28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28"/>
      <c r="Z753" s="28"/>
    </row>
    <row r="754" spans="1:26" ht="15.6" x14ac:dyDescent="0.3">
      <c r="A754" s="1"/>
      <c r="B754" s="1"/>
      <c r="C754" s="28"/>
      <c r="D754" s="28"/>
      <c r="E754" s="28"/>
      <c r="F754" s="28"/>
      <c r="G754" s="28"/>
      <c r="H754" s="28"/>
      <c r="I754" s="28"/>
      <c r="J754" s="28"/>
      <c r="K754" s="28"/>
      <c r="L754" s="28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8"/>
      <c r="X754" s="28"/>
      <c r="Y754" s="28"/>
      <c r="Z754" s="28"/>
    </row>
    <row r="755" spans="1:26" ht="15.6" x14ac:dyDescent="0.3">
      <c r="A755" s="1"/>
      <c r="B755" s="1"/>
      <c r="C755" s="28"/>
      <c r="D755" s="28"/>
      <c r="E755" s="28"/>
      <c r="F755" s="28"/>
      <c r="G755" s="28"/>
      <c r="H755" s="28"/>
      <c r="I755" s="28"/>
      <c r="J755" s="28"/>
      <c r="K755" s="28"/>
      <c r="L755" s="28"/>
      <c r="M755" s="28"/>
      <c r="N755" s="28"/>
      <c r="O755" s="28"/>
      <c r="P755" s="28"/>
      <c r="Q755" s="28"/>
      <c r="R755" s="28"/>
      <c r="S755" s="28"/>
      <c r="T755" s="28"/>
      <c r="U755" s="28"/>
      <c r="V755" s="28"/>
      <c r="W755" s="28"/>
      <c r="X755" s="28"/>
      <c r="Y755" s="28"/>
      <c r="Z755" s="28"/>
    </row>
    <row r="756" spans="1:26" ht="15.6" x14ac:dyDescent="0.3">
      <c r="A756" s="1"/>
      <c r="B756" s="1"/>
      <c r="C756" s="28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  <c r="Z756" s="28"/>
    </row>
    <row r="757" spans="1:26" ht="15.6" x14ac:dyDescent="0.3">
      <c r="A757" s="1"/>
      <c r="B757" s="1"/>
      <c r="C757" s="28"/>
      <c r="D757" s="28"/>
      <c r="E757" s="28"/>
      <c r="F757" s="28"/>
      <c r="G757" s="28"/>
      <c r="H757" s="28"/>
      <c r="I757" s="28"/>
      <c r="J757" s="28"/>
      <c r="K757" s="28"/>
      <c r="L757" s="28"/>
      <c r="M757" s="28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28"/>
      <c r="Z757" s="28"/>
    </row>
    <row r="758" spans="1:26" ht="15.6" x14ac:dyDescent="0.3">
      <c r="A758" s="1"/>
      <c r="B758" s="1"/>
      <c r="C758" s="28"/>
      <c r="D758" s="28"/>
      <c r="E758" s="28"/>
      <c r="F758" s="28"/>
      <c r="G758" s="28"/>
      <c r="H758" s="28"/>
      <c r="I758" s="28"/>
      <c r="J758" s="28"/>
      <c r="K758" s="28"/>
      <c r="L758" s="28"/>
      <c r="M758" s="28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28"/>
      <c r="Z758" s="28"/>
    </row>
    <row r="759" spans="1:26" ht="15.6" x14ac:dyDescent="0.3">
      <c r="A759" s="1"/>
      <c r="B759" s="1"/>
      <c r="C759" s="28"/>
      <c r="D759" s="28"/>
      <c r="E759" s="28"/>
      <c r="F759" s="28"/>
      <c r="G759" s="28"/>
      <c r="H759" s="28"/>
      <c r="I759" s="28"/>
      <c r="J759" s="28"/>
      <c r="K759" s="28"/>
      <c r="L759" s="28"/>
      <c r="M759" s="28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28"/>
      <c r="Z759" s="28"/>
    </row>
    <row r="760" spans="1:26" ht="15.6" x14ac:dyDescent="0.3">
      <c r="A760" s="1"/>
      <c r="B760" s="1"/>
      <c r="C760" s="28"/>
      <c r="D760" s="28"/>
      <c r="E760" s="28"/>
      <c r="F760" s="28"/>
      <c r="G760" s="28"/>
      <c r="H760" s="28"/>
      <c r="I760" s="28"/>
      <c r="J760" s="28"/>
      <c r="K760" s="28"/>
      <c r="L760" s="28"/>
      <c r="M760" s="28"/>
      <c r="N760" s="28"/>
      <c r="O760" s="28"/>
      <c r="P760" s="28"/>
      <c r="Q760" s="28"/>
      <c r="R760" s="28"/>
      <c r="S760" s="28"/>
      <c r="T760" s="28"/>
      <c r="U760" s="28"/>
      <c r="V760" s="28"/>
      <c r="W760" s="28"/>
      <c r="X760" s="28"/>
      <c r="Y760" s="28"/>
      <c r="Z760" s="28"/>
    </row>
    <row r="761" spans="1:26" ht="15.6" x14ac:dyDescent="0.3">
      <c r="A761" s="1"/>
      <c r="B761" s="1"/>
      <c r="C761" s="28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  <c r="Z761" s="28"/>
    </row>
    <row r="762" spans="1:26" ht="15.6" x14ac:dyDescent="0.3">
      <c r="A762" s="1"/>
      <c r="B762" s="1"/>
      <c r="C762" s="28"/>
      <c r="D762" s="28"/>
      <c r="E762" s="28"/>
      <c r="F762" s="28"/>
      <c r="G762" s="28"/>
      <c r="H762" s="28"/>
      <c r="I762" s="28"/>
      <c r="J762" s="28"/>
      <c r="K762" s="28"/>
      <c r="L762" s="28"/>
      <c r="M762" s="28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28"/>
      <c r="Y762" s="28"/>
      <c r="Z762" s="28"/>
    </row>
    <row r="763" spans="1:26" ht="15.6" x14ac:dyDescent="0.3">
      <c r="A763" s="1"/>
      <c r="B763" s="1"/>
      <c r="C763" s="28"/>
      <c r="D763" s="28"/>
      <c r="E763" s="28"/>
      <c r="F763" s="28"/>
      <c r="G763" s="28"/>
      <c r="H763" s="28"/>
      <c r="I763" s="28"/>
      <c r="J763" s="28"/>
      <c r="K763" s="28"/>
      <c r="L763" s="28"/>
      <c r="M763" s="28"/>
      <c r="N763" s="28"/>
      <c r="O763" s="28"/>
      <c r="P763" s="28"/>
      <c r="Q763" s="28"/>
      <c r="R763" s="28"/>
      <c r="S763" s="28"/>
      <c r="T763" s="28"/>
      <c r="U763" s="28"/>
      <c r="V763" s="28"/>
      <c r="W763" s="28"/>
      <c r="X763" s="28"/>
      <c r="Y763" s="28"/>
      <c r="Z763" s="28"/>
    </row>
    <row r="764" spans="1:26" ht="15.6" x14ac:dyDescent="0.3">
      <c r="A764" s="1"/>
      <c r="B764" s="1"/>
      <c r="C764" s="28"/>
      <c r="D764" s="28"/>
      <c r="E764" s="28"/>
      <c r="F764" s="28"/>
      <c r="G764" s="28"/>
      <c r="H764" s="28"/>
      <c r="I764" s="28"/>
      <c r="J764" s="28"/>
      <c r="K764" s="28"/>
      <c r="L764" s="28"/>
      <c r="M764" s="28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28"/>
      <c r="Z764" s="28"/>
    </row>
    <row r="765" spans="1:26" ht="15.6" x14ac:dyDescent="0.3">
      <c r="A765" s="1"/>
      <c r="B765" s="1"/>
      <c r="C765" s="28"/>
      <c r="D765" s="28"/>
      <c r="E765" s="28"/>
      <c r="F765" s="28"/>
      <c r="G765" s="28"/>
      <c r="H765" s="28"/>
      <c r="I765" s="28"/>
      <c r="J765" s="28"/>
      <c r="K765" s="28"/>
      <c r="L765" s="28"/>
      <c r="M765" s="28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  <c r="Z765" s="28"/>
    </row>
    <row r="766" spans="1:26" ht="15.6" x14ac:dyDescent="0.3">
      <c r="A766" s="1"/>
      <c r="B766" s="1"/>
      <c r="C766" s="28"/>
      <c r="D766" s="28"/>
      <c r="E766" s="28"/>
      <c r="F766" s="28"/>
      <c r="G766" s="28"/>
      <c r="H766" s="28"/>
      <c r="I766" s="28"/>
      <c r="J766" s="28"/>
      <c r="K766" s="28"/>
      <c r="L766" s="28"/>
      <c r="M766" s="28"/>
      <c r="N766" s="28"/>
      <c r="O766" s="28"/>
      <c r="P766" s="28"/>
      <c r="Q766" s="28"/>
      <c r="R766" s="28"/>
      <c r="S766" s="28"/>
      <c r="T766" s="28"/>
      <c r="U766" s="28"/>
      <c r="V766" s="28"/>
      <c r="W766" s="28"/>
      <c r="X766" s="28"/>
      <c r="Y766" s="28"/>
      <c r="Z766" s="28"/>
    </row>
    <row r="767" spans="1:26" ht="15.6" x14ac:dyDescent="0.3">
      <c r="A767" s="1"/>
      <c r="B767" s="1"/>
      <c r="C767" s="28"/>
      <c r="D767" s="28"/>
      <c r="E767" s="28"/>
      <c r="F767" s="28"/>
      <c r="G767" s="28"/>
      <c r="H767" s="28"/>
      <c r="I767" s="28"/>
      <c r="J767" s="28"/>
      <c r="K767" s="28"/>
      <c r="L767" s="28"/>
      <c r="M767" s="28"/>
      <c r="N767" s="28"/>
      <c r="O767" s="28"/>
      <c r="P767" s="28"/>
      <c r="Q767" s="28"/>
      <c r="R767" s="28"/>
      <c r="S767" s="28"/>
      <c r="T767" s="28"/>
      <c r="U767" s="28"/>
      <c r="V767" s="28"/>
      <c r="W767" s="28"/>
      <c r="X767" s="28"/>
      <c r="Y767" s="28"/>
      <c r="Z767" s="28"/>
    </row>
    <row r="768" spans="1:26" ht="15.6" x14ac:dyDescent="0.3">
      <c r="A768" s="1"/>
      <c r="B768" s="1"/>
      <c r="C768" s="28"/>
      <c r="D768" s="28"/>
      <c r="E768" s="28"/>
      <c r="F768" s="28"/>
      <c r="G768" s="28"/>
      <c r="H768" s="28"/>
      <c r="I768" s="28"/>
      <c r="J768" s="28"/>
      <c r="K768" s="28"/>
      <c r="L768" s="28"/>
      <c r="M768" s="28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28"/>
      <c r="Z768" s="28"/>
    </row>
    <row r="769" spans="1:26" ht="15.6" x14ac:dyDescent="0.3">
      <c r="A769" s="1"/>
      <c r="B769" s="1"/>
      <c r="C769" s="28"/>
      <c r="D769" s="28"/>
      <c r="E769" s="28"/>
      <c r="F769" s="28"/>
      <c r="G769" s="28"/>
      <c r="H769" s="28"/>
      <c r="I769" s="28"/>
      <c r="J769" s="28"/>
      <c r="K769" s="28"/>
      <c r="L769" s="28"/>
      <c r="M769" s="28"/>
      <c r="N769" s="28"/>
      <c r="O769" s="28"/>
      <c r="P769" s="28"/>
      <c r="Q769" s="28"/>
      <c r="R769" s="28"/>
      <c r="S769" s="28"/>
      <c r="T769" s="28"/>
      <c r="U769" s="28"/>
      <c r="V769" s="28"/>
      <c r="W769" s="28"/>
      <c r="X769" s="28"/>
      <c r="Y769" s="28"/>
      <c r="Z769" s="28"/>
    </row>
    <row r="770" spans="1:26" ht="15.6" x14ac:dyDescent="0.3">
      <c r="A770" s="1"/>
      <c r="B770" s="1"/>
      <c r="C770" s="28"/>
      <c r="D770" s="28"/>
      <c r="E770" s="28"/>
      <c r="F770" s="28"/>
      <c r="G770" s="28"/>
      <c r="H770" s="28"/>
      <c r="I770" s="28"/>
      <c r="J770" s="28"/>
      <c r="K770" s="28"/>
      <c r="L770" s="28"/>
      <c r="M770" s="28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28"/>
      <c r="Z770" s="28"/>
    </row>
    <row r="771" spans="1:26" ht="15.6" x14ac:dyDescent="0.3">
      <c r="A771" s="1"/>
      <c r="B771" s="1"/>
      <c r="C771" s="28"/>
      <c r="D771" s="28"/>
      <c r="E771" s="28"/>
      <c r="F771" s="28"/>
      <c r="G771" s="28"/>
      <c r="H771" s="28"/>
      <c r="I771" s="28"/>
      <c r="J771" s="28"/>
      <c r="K771" s="28"/>
      <c r="L771" s="28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28"/>
      <c r="Z771" s="28"/>
    </row>
    <row r="772" spans="1:26" ht="15.6" x14ac:dyDescent="0.3">
      <c r="A772" s="1"/>
      <c r="B772" s="1"/>
      <c r="C772" s="28"/>
      <c r="D772" s="28"/>
      <c r="E772" s="28"/>
      <c r="F772" s="28"/>
      <c r="G772" s="28"/>
      <c r="H772" s="28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28"/>
      <c r="Z772" s="28"/>
    </row>
    <row r="773" spans="1:26" ht="15.6" x14ac:dyDescent="0.3">
      <c r="A773" s="1"/>
      <c r="B773" s="1"/>
      <c r="C773" s="28"/>
      <c r="D773" s="28"/>
      <c r="E773" s="28"/>
      <c r="F773" s="28"/>
      <c r="G773" s="28"/>
      <c r="H773" s="28"/>
      <c r="I773" s="28"/>
      <c r="J773" s="28"/>
      <c r="K773" s="28"/>
      <c r="L773" s="28"/>
      <c r="M773" s="28"/>
      <c r="N773" s="28"/>
      <c r="O773" s="28"/>
      <c r="P773" s="28"/>
      <c r="Q773" s="28"/>
      <c r="R773" s="28"/>
      <c r="S773" s="28"/>
      <c r="T773" s="28"/>
      <c r="U773" s="28"/>
      <c r="V773" s="28"/>
      <c r="W773" s="28"/>
      <c r="X773" s="28"/>
      <c r="Y773" s="28"/>
      <c r="Z773" s="28"/>
    </row>
    <row r="774" spans="1:26" ht="15.6" x14ac:dyDescent="0.3">
      <c r="A774" s="1"/>
      <c r="B774" s="1"/>
      <c r="C774" s="28"/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28"/>
      <c r="Z774" s="28"/>
    </row>
    <row r="775" spans="1:26" ht="15.6" x14ac:dyDescent="0.3">
      <c r="A775" s="1"/>
      <c r="B775" s="1"/>
      <c r="C775" s="28"/>
      <c r="D775" s="28"/>
      <c r="E775" s="28"/>
      <c r="F775" s="28"/>
      <c r="G775" s="28"/>
      <c r="H775" s="28"/>
      <c r="I775" s="28"/>
      <c r="J775" s="28"/>
      <c r="K775" s="28"/>
      <c r="L775" s="28"/>
      <c r="M775" s="28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28"/>
      <c r="Z775" s="28"/>
    </row>
    <row r="776" spans="1:26" ht="15.6" x14ac:dyDescent="0.3">
      <c r="A776" s="1"/>
      <c r="B776" s="1"/>
      <c r="C776" s="28"/>
      <c r="D776" s="28"/>
      <c r="E776" s="28"/>
      <c r="F776" s="28"/>
      <c r="G776" s="28"/>
      <c r="H776" s="28"/>
      <c r="I776" s="28"/>
      <c r="J776" s="28"/>
      <c r="K776" s="28"/>
      <c r="L776" s="28"/>
      <c r="M776" s="28"/>
      <c r="N776" s="28"/>
      <c r="O776" s="28"/>
      <c r="P776" s="28"/>
      <c r="Q776" s="28"/>
      <c r="R776" s="28"/>
      <c r="S776" s="28"/>
      <c r="T776" s="28"/>
      <c r="U776" s="28"/>
      <c r="V776" s="28"/>
      <c r="W776" s="28"/>
      <c r="X776" s="28"/>
      <c r="Y776" s="28"/>
      <c r="Z776" s="28"/>
    </row>
    <row r="777" spans="1:26" ht="15.6" x14ac:dyDescent="0.3">
      <c r="A777" s="1"/>
      <c r="B777" s="1"/>
      <c r="C777" s="28"/>
      <c r="D777" s="28"/>
      <c r="E777" s="28"/>
      <c r="F777" s="28"/>
      <c r="G777" s="28"/>
      <c r="H777" s="28"/>
      <c r="I777" s="28"/>
      <c r="J777" s="28"/>
      <c r="K777" s="28"/>
      <c r="L777" s="28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28"/>
      <c r="Z777" s="28"/>
    </row>
    <row r="778" spans="1:26" ht="15.6" x14ac:dyDescent="0.3">
      <c r="A778" s="1"/>
      <c r="B778" s="1"/>
      <c r="C778" s="28"/>
      <c r="D778" s="28"/>
      <c r="E778" s="28"/>
      <c r="F778" s="28"/>
      <c r="G778" s="28"/>
      <c r="H778" s="28"/>
      <c r="I778" s="28"/>
      <c r="J778" s="28"/>
      <c r="K778" s="28"/>
      <c r="L778" s="28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28"/>
      <c r="Z778" s="28"/>
    </row>
    <row r="779" spans="1:26" ht="15.6" x14ac:dyDescent="0.3">
      <c r="A779" s="1"/>
      <c r="B779" s="1"/>
      <c r="C779" s="28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</row>
    <row r="780" spans="1:26" ht="15.6" x14ac:dyDescent="0.3">
      <c r="A780" s="1"/>
      <c r="B780" s="1"/>
      <c r="C780" s="28"/>
      <c r="D780" s="28"/>
      <c r="E780" s="28"/>
      <c r="F780" s="28"/>
      <c r="G780" s="28"/>
      <c r="H780" s="28"/>
      <c r="I780" s="28"/>
      <c r="J780" s="28"/>
      <c r="K780" s="28"/>
      <c r="L780" s="28"/>
      <c r="M780" s="28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28"/>
      <c r="Z780" s="28"/>
    </row>
    <row r="781" spans="1:26" ht="15.6" x14ac:dyDescent="0.3">
      <c r="A781" s="1"/>
      <c r="B781" s="1"/>
      <c r="C781" s="28"/>
      <c r="D781" s="28"/>
      <c r="E781" s="28"/>
      <c r="F781" s="28"/>
      <c r="G781" s="28"/>
      <c r="H781" s="28"/>
      <c r="I781" s="28"/>
      <c r="J781" s="28"/>
      <c r="K781" s="28"/>
      <c r="L781" s="28"/>
      <c r="M781" s="28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28"/>
      <c r="Z781" s="28"/>
    </row>
    <row r="782" spans="1:26" ht="15.6" x14ac:dyDescent="0.3">
      <c r="A782" s="1"/>
      <c r="B782" s="1"/>
      <c r="C782" s="28"/>
      <c r="D782" s="28"/>
      <c r="E782" s="28"/>
      <c r="F782" s="28"/>
      <c r="G782" s="28"/>
      <c r="H782" s="28"/>
      <c r="I782" s="28"/>
      <c r="J782" s="28"/>
      <c r="K782" s="28"/>
      <c r="L782" s="28"/>
      <c r="M782" s="28"/>
      <c r="N782" s="28"/>
      <c r="O782" s="28"/>
      <c r="P782" s="28"/>
      <c r="Q782" s="28"/>
      <c r="R782" s="28"/>
      <c r="S782" s="28"/>
      <c r="T782" s="28"/>
      <c r="U782" s="28"/>
      <c r="V782" s="28"/>
      <c r="W782" s="28"/>
      <c r="X782" s="28"/>
      <c r="Y782" s="28"/>
      <c r="Z782" s="28"/>
    </row>
    <row r="783" spans="1:26" ht="15.6" x14ac:dyDescent="0.3">
      <c r="A783" s="1"/>
      <c r="B783" s="1"/>
      <c r="C783" s="28"/>
      <c r="D783" s="28"/>
      <c r="E783" s="28"/>
      <c r="F783" s="28"/>
      <c r="G783" s="28"/>
      <c r="H783" s="28"/>
      <c r="I783" s="28"/>
      <c r="J783" s="28"/>
      <c r="K783" s="28"/>
      <c r="L783" s="28"/>
      <c r="M783" s="28"/>
      <c r="N783" s="28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28"/>
      <c r="Z783" s="28"/>
    </row>
    <row r="784" spans="1:26" ht="15.6" x14ac:dyDescent="0.3">
      <c r="A784" s="1"/>
      <c r="B784" s="1"/>
      <c r="C784" s="28"/>
      <c r="D784" s="28"/>
      <c r="E784" s="28"/>
      <c r="F784" s="28"/>
      <c r="G784" s="28"/>
      <c r="H784" s="28"/>
      <c r="I784" s="28"/>
      <c r="J784" s="28"/>
      <c r="K784" s="28"/>
      <c r="L784" s="28"/>
      <c r="M784" s="28"/>
      <c r="N784" s="28"/>
      <c r="O784" s="28"/>
      <c r="P784" s="28"/>
      <c r="Q784" s="28"/>
      <c r="R784" s="28"/>
      <c r="S784" s="28"/>
      <c r="T784" s="28"/>
      <c r="U784" s="28"/>
      <c r="V784" s="28"/>
      <c r="W784" s="28"/>
      <c r="X784" s="28"/>
      <c r="Y784" s="28"/>
      <c r="Z784" s="28"/>
    </row>
    <row r="785" spans="1:26" ht="15.6" x14ac:dyDescent="0.3">
      <c r="A785" s="1"/>
      <c r="B785" s="1"/>
      <c r="C785" s="28"/>
      <c r="D785" s="28"/>
      <c r="E785" s="28"/>
      <c r="F785" s="28"/>
      <c r="G785" s="28"/>
      <c r="H785" s="28"/>
      <c r="I785" s="28"/>
      <c r="J785" s="28"/>
      <c r="K785" s="28"/>
      <c r="L785" s="28"/>
      <c r="M785" s="28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28"/>
      <c r="Z785" s="28"/>
    </row>
    <row r="786" spans="1:26" ht="15.6" x14ac:dyDescent="0.3">
      <c r="A786" s="1"/>
      <c r="B786" s="1"/>
      <c r="C786" s="28"/>
      <c r="D786" s="28"/>
      <c r="E786" s="28"/>
      <c r="F786" s="28"/>
      <c r="G786" s="28"/>
      <c r="H786" s="28"/>
      <c r="I786" s="28"/>
      <c r="J786" s="28"/>
      <c r="K786" s="28"/>
      <c r="L786" s="28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28"/>
      <c r="Z786" s="28"/>
    </row>
    <row r="787" spans="1:26" ht="15.6" x14ac:dyDescent="0.3">
      <c r="A787" s="1"/>
      <c r="B787" s="1"/>
      <c r="C787" s="28"/>
      <c r="D787" s="28"/>
      <c r="E787" s="28"/>
      <c r="F787" s="28"/>
      <c r="G787" s="28"/>
      <c r="H787" s="28"/>
      <c r="I787" s="28"/>
      <c r="J787" s="28"/>
      <c r="K787" s="28"/>
      <c r="L787" s="28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  <c r="Z787" s="28"/>
    </row>
    <row r="788" spans="1:26" ht="15.6" x14ac:dyDescent="0.3">
      <c r="A788" s="1"/>
      <c r="B788" s="1"/>
      <c r="C788" s="28"/>
      <c r="D788" s="28"/>
      <c r="E788" s="28"/>
      <c r="F788" s="28"/>
      <c r="G788" s="28"/>
      <c r="H788" s="28"/>
      <c r="I788" s="28"/>
      <c r="J788" s="28"/>
      <c r="K788" s="28"/>
      <c r="L788" s="28"/>
      <c r="M788" s="28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28"/>
      <c r="Z788" s="28"/>
    </row>
    <row r="789" spans="1:26" ht="15.6" x14ac:dyDescent="0.3">
      <c r="A789" s="1"/>
      <c r="B789" s="1"/>
      <c r="C789" s="28"/>
      <c r="D789" s="28"/>
      <c r="E789" s="28"/>
      <c r="F789" s="28"/>
      <c r="G789" s="28"/>
      <c r="H789" s="28"/>
      <c r="I789" s="28"/>
      <c r="J789" s="28"/>
      <c r="K789" s="28"/>
      <c r="L789" s="28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28"/>
      <c r="Z789" s="28"/>
    </row>
    <row r="790" spans="1:26" ht="15.6" x14ac:dyDescent="0.3">
      <c r="A790" s="1"/>
      <c r="B790" s="1"/>
      <c r="C790" s="28"/>
      <c r="D790" s="28"/>
      <c r="E790" s="28"/>
      <c r="F790" s="28"/>
      <c r="G790" s="28"/>
      <c r="H790" s="28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  <c r="Z790" s="28"/>
    </row>
    <row r="791" spans="1:26" ht="15.6" x14ac:dyDescent="0.3">
      <c r="A791" s="1"/>
      <c r="B791" s="1"/>
      <c r="C791" s="28"/>
      <c r="D791" s="28"/>
      <c r="E791" s="28"/>
      <c r="F791" s="28"/>
      <c r="G791" s="28"/>
      <c r="H791" s="28"/>
      <c r="I791" s="28"/>
      <c r="J791" s="28"/>
      <c r="K791" s="28"/>
      <c r="L791" s="28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  <c r="Z791" s="28"/>
    </row>
    <row r="792" spans="1:26" ht="15.6" x14ac:dyDescent="0.3">
      <c r="A792" s="1"/>
      <c r="B792" s="1"/>
      <c r="C792" s="28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  <c r="Z792" s="28"/>
    </row>
    <row r="793" spans="1:26" ht="15.6" x14ac:dyDescent="0.3">
      <c r="A793" s="1"/>
      <c r="B793" s="1"/>
      <c r="C793" s="28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  <c r="Z793" s="28"/>
    </row>
    <row r="794" spans="1:26" ht="15.6" x14ac:dyDescent="0.3">
      <c r="A794" s="1"/>
      <c r="B794" s="1"/>
      <c r="C794" s="28"/>
      <c r="D794" s="28"/>
      <c r="E794" s="28"/>
      <c r="F794" s="28"/>
      <c r="G794" s="28"/>
      <c r="H794" s="28"/>
      <c r="I794" s="28"/>
      <c r="J794" s="28"/>
      <c r="K794" s="28"/>
      <c r="L794" s="28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  <c r="Z794" s="28"/>
    </row>
    <row r="795" spans="1:26" ht="15.6" x14ac:dyDescent="0.3">
      <c r="A795" s="1"/>
      <c r="B795" s="1"/>
      <c r="C795" s="28"/>
      <c r="D795" s="28"/>
      <c r="E795" s="28"/>
      <c r="F795" s="28"/>
      <c r="G795" s="28"/>
      <c r="H795" s="28"/>
      <c r="I795" s="28"/>
      <c r="J795" s="28"/>
      <c r="K795" s="28"/>
      <c r="L795" s="28"/>
      <c r="M795" s="28"/>
      <c r="N795" s="28"/>
      <c r="O795" s="28"/>
      <c r="P795" s="28"/>
      <c r="Q795" s="28"/>
      <c r="R795" s="28"/>
      <c r="S795" s="28"/>
      <c r="T795" s="28"/>
      <c r="U795" s="28"/>
      <c r="V795" s="28"/>
      <c r="W795" s="28"/>
      <c r="X795" s="28"/>
      <c r="Y795" s="28"/>
      <c r="Z795" s="28"/>
    </row>
    <row r="796" spans="1:26" ht="15.6" x14ac:dyDescent="0.3">
      <c r="A796" s="1"/>
      <c r="B796" s="1"/>
      <c r="C796" s="28"/>
      <c r="D796" s="28"/>
      <c r="E796" s="28"/>
      <c r="F796" s="28"/>
      <c r="G796" s="28"/>
      <c r="H796" s="28"/>
      <c r="I796" s="28"/>
      <c r="J796" s="28"/>
      <c r="K796" s="28"/>
      <c r="L796" s="28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28"/>
      <c r="Z796" s="28"/>
    </row>
    <row r="797" spans="1:26" ht="15.6" x14ac:dyDescent="0.3">
      <c r="A797" s="1"/>
      <c r="B797" s="1"/>
      <c r="C797" s="28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  <c r="Z797" s="28"/>
    </row>
    <row r="798" spans="1:26" ht="15.6" x14ac:dyDescent="0.3">
      <c r="A798" s="1"/>
      <c r="B798" s="1"/>
      <c r="C798" s="28"/>
      <c r="D798" s="28"/>
      <c r="E798" s="28"/>
      <c r="F798" s="28"/>
      <c r="G798" s="28"/>
      <c r="H798" s="28"/>
      <c r="I798" s="28"/>
      <c r="J798" s="28"/>
      <c r="K798" s="28"/>
      <c r="L798" s="28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28"/>
      <c r="Z798" s="28"/>
    </row>
    <row r="799" spans="1:26" ht="15.6" x14ac:dyDescent="0.3">
      <c r="A799" s="1"/>
      <c r="B799" s="1"/>
      <c r="C799" s="28"/>
      <c r="D799" s="28"/>
      <c r="E799" s="28"/>
      <c r="F799" s="28"/>
      <c r="G799" s="28"/>
      <c r="H799" s="28"/>
      <c r="I799" s="28"/>
      <c r="J799" s="28"/>
      <c r="K799" s="28"/>
      <c r="L799" s="28"/>
      <c r="M799" s="28"/>
      <c r="N799" s="28"/>
      <c r="O799" s="28"/>
      <c r="P799" s="28"/>
      <c r="Q799" s="28"/>
      <c r="R799" s="28"/>
      <c r="S799" s="28"/>
      <c r="T799" s="28"/>
      <c r="U799" s="28"/>
      <c r="V799" s="28"/>
      <c r="W799" s="28"/>
      <c r="X799" s="28"/>
      <c r="Y799" s="28"/>
      <c r="Z799" s="28"/>
    </row>
    <row r="800" spans="1:26" ht="15.6" x14ac:dyDescent="0.3">
      <c r="A800" s="1"/>
      <c r="B800" s="1"/>
      <c r="C800" s="28"/>
      <c r="D800" s="28"/>
      <c r="E800" s="28"/>
      <c r="F800" s="28"/>
      <c r="G800" s="28"/>
      <c r="H800" s="28"/>
      <c r="I800" s="28"/>
      <c r="J800" s="28"/>
      <c r="K800" s="28"/>
      <c r="L800" s="28"/>
      <c r="M800" s="28"/>
      <c r="N800" s="28"/>
      <c r="O800" s="28"/>
      <c r="P800" s="28"/>
      <c r="Q800" s="28"/>
      <c r="R800" s="28"/>
      <c r="S800" s="28"/>
      <c r="T800" s="28"/>
      <c r="U800" s="28"/>
      <c r="V800" s="28"/>
      <c r="W800" s="28"/>
      <c r="X800" s="28"/>
      <c r="Y800" s="28"/>
      <c r="Z800" s="28"/>
    </row>
    <row r="801" spans="1:26" ht="15.6" x14ac:dyDescent="0.3">
      <c r="A801" s="1"/>
      <c r="B801" s="1"/>
      <c r="C801" s="28"/>
      <c r="D801" s="28"/>
      <c r="E801" s="28"/>
      <c r="F801" s="28"/>
      <c r="G801" s="28"/>
      <c r="H801" s="28"/>
      <c r="I801" s="28"/>
      <c r="J801" s="28"/>
      <c r="K801" s="28"/>
      <c r="L801" s="28"/>
      <c r="M801" s="28"/>
      <c r="N801" s="28"/>
      <c r="O801" s="28"/>
      <c r="P801" s="28"/>
      <c r="Q801" s="28"/>
      <c r="R801" s="28"/>
      <c r="S801" s="28"/>
      <c r="T801" s="28"/>
      <c r="U801" s="28"/>
      <c r="V801" s="28"/>
      <c r="W801" s="28"/>
      <c r="X801" s="28"/>
      <c r="Y801" s="28"/>
      <c r="Z801" s="28"/>
    </row>
    <row r="802" spans="1:26" ht="15.6" x14ac:dyDescent="0.3">
      <c r="A802" s="1"/>
      <c r="B802" s="1"/>
      <c r="C802" s="28"/>
      <c r="D802" s="28"/>
      <c r="E802" s="28"/>
      <c r="F802" s="28"/>
      <c r="G802" s="28"/>
      <c r="H802" s="28"/>
      <c r="I802" s="28"/>
      <c r="J802" s="28"/>
      <c r="K802" s="28"/>
      <c r="L802" s="28"/>
      <c r="M802" s="28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28"/>
      <c r="Z802" s="28"/>
    </row>
    <row r="803" spans="1:26" ht="15.6" x14ac:dyDescent="0.3">
      <c r="A803" s="1"/>
      <c r="B803" s="1"/>
      <c r="C803" s="28"/>
      <c r="D803" s="28"/>
      <c r="E803" s="28"/>
      <c r="F803" s="28"/>
      <c r="G803" s="28"/>
      <c r="H803" s="28"/>
      <c r="I803" s="28"/>
      <c r="J803" s="28"/>
      <c r="K803" s="28"/>
      <c r="L803" s="28"/>
      <c r="M803" s="28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28"/>
      <c r="Z803" s="28"/>
    </row>
    <row r="804" spans="1:26" ht="15.6" x14ac:dyDescent="0.3">
      <c r="A804" s="1"/>
      <c r="B804" s="1"/>
      <c r="C804" s="28"/>
      <c r="D804" s="28"/>
      <c r="E804" s="28"/>
      <c r="F804" s="28"/>
      <c r="G804" s="28"/>
      <c r="H804" s="28"/>
      <c r="I804" s="28"/>
      <c r="J804" s="28"/>
      <c r="K804" s="28"/>
      <c r="L804" s="28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28"/>
      <c r="Z804" s="28"/>
    </row>
    <row r="805" spans="1:26" ht="15.6" x14ac:dyDescent="0.3">
      <c r="A805" s="1"/>
      <c r="B805" s="1"/>
      <c r="C805" s="28"/>
      <c r="D805" s="28"/>
      <c r="E805" s="28"/>
      <c r="F805" s="28"/>
      <c r="G805" s="28"/>
      <c r="H805" s="28"/>
      <c r="I805" s="28"/>
      <c r="J805" s="28"/>
      <c r="K805" s="28"/>
      <c r="L805" s="28"/>
      <c r="M805" s="28"/>
      <c r="N805" s="28"/>
      <c r="O805" s="28"/>
      <c r="P805" s="28"/>
      <c r="Q805" s="28"/>
      <c r="R805" s="28"/>
      <c r="S805" s="28"/>
      <c r="T805" s="28"/>
      <c r="U805" s="28"/>
      <c r="V805" s="28"/>
      <c r="W805" s="28"/>
      <c r="X805" s="28"/>
      <c r="Y805" s="28"/>
      <c r="Z805" s="28"/>
    </row>
    <row r="806" spans="1:26" ht="15.6" x14ac:dyDescent="0.3">
      <c r="A806" s="1"/>
      <c r="B806" s="1"/>
      <c r="C806" s="28"/>
      <c r="D806" s="28"/>
      <c r="E806" s="28"/>
      <c r="F806" s="28"/>
      <c r="G806" s="28"/>
      <c r="H806" s="28"/>
      <c r="I806" s="28"/>
      <c r="J806" s="28"/>
      <c r="K806" s="28"/>
      <c r="L806" s="28"/>
      <c r="M806" s="28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28"/>
      <c r="Z806" s="28"/>
    </row>
    <row r="807" spans="1:26" ht="15.6" x14ac:dyDescent="0.3">
      <c r="A807" s="1"/>
      <c r="B807" s="1"/>
      <c r="C807" s="28"/>
      <c r="D807" s="28"/>
      <c r="E807" s="28"/>
      <c r="F807" s="28"/>
      <c r="G807" s="28"/>
      <c r="H807" s="28"/>
      <c r="I807" s="28"/>
      <c r="J807" s="28"/>
      <c r="K807" s="28"/>
      <c r="L807" s="28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28"/>
      <c r="Z807" s="28"/>
    </row>
    <row r="808" spans="1:26" ht="15.6" x14ac:dyDescent="0.3">
      <c r="A808" s="1"/>
      <c r="B808" s="1"/>
      <c r="C808" s="28"/>
      <c r="D808" s="28"/>
      <c r="E808" s="28"/>
      <c r="F808" s="28"/>
      <c r="G808" s="28"/>
      <c r="H808" s="28"/>
      <c r="I808" s="28"/>
      <c r="J808" s="28"/>
      <c r="K808" s="28"/>
      <c r="L808" s="28"/>
      <c r="M808" s="28"/>
      <c r="N808" s="28"/>
      <c r="O808" s="28"/>
      <c r="P808" s="28"/>
      <c r="Q808" s="28"/>
      <c r="R808" s="28"/>
      <c r="S808" s="28"/>
      <c r="T808" s="28"/>
      <c r="U808" s="28"/>
      <c r="V808" s="28"/>
      <c r="W808" s="28"/>
      <c r="X808" s="28"/>
      <c r="Y808" s="28"/>
      <c r="Z808" s="28"/>
    </row>
    <row r="809" spans="1:26" ht="15.6" x14ac:dyDescent="0.3">
      <c r="A809" s="1"/>
      <c r="B809" s="1"/>
      <c r="C809" s="28"/>
      <c r="D809" s="28"/>
      <c r="E809" s="28"/>
      <c r="F809" s="28"/>
      <c r="G809" s="28"/>
      <c r="H809" s="28"/>
      <c r="I809" s="28"/>
      <c r="J809" s="28"/>
      <c r="K809" s="28"/>
      <c r="L809" s="28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28"/>
      <c r="Z809" s="28"/>
    </row>
    <row r="810" spans="1:26" ht="15.6" x14ac:dyDescent="0.3">
      <c r="A810" s="1"/>
      <c r="B810" s="1"/>
      <c r="C810" s="28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  <c r="Z810" s="28"/>
    </row>
    <row r="811" spans="1:26" ht="15.6" x14ac:dyDescent="0.3">
      <c r="A811" s="1"/>
      <c r="B811" s="1"/>
      <c r="C811" s="28"/>
      <c r="D811" s="28"/>
      <c r="E811" s="28"/>
      <c r="F811" s="28"/>
      <c r="G811" s="28"/>
      <c r="H811" s="28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28"/>
      <c r="Z811" s="28"/>
    </row>
    <row r="812" spans="1:26" ht="15.6" x14ac:dyDescent="0.3">
      <c r="A812" s="1"/>
      <c r="B812" s="1"/>
      <c r="C812" s="28"/>
      <c r="D812" s="28"/>
      <c r="E812" s="28"/>
      <c r="F812" s="28"/>
      <c r="G812" s="28"/>
      <c r="H812" s="28"/>
      <c r="I812" s="28"/>
      <c r="J812" s="28"/>
      <c r="K812" s="28"/>
      <c r="L812" s="28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28"/>
      <c r="Z812" s="28"/>
    </row>
    <row r="813" spans="1:26" ht="15.6" x14ac:dyDescent="0.3">
      <c r="A813" s="1"/>
      <c r="B813" s="1"/>
      <c r="C813" s="28"/>
      <c r="D813" s="28"/>
      <c r="E813" s="28"/>
      <c r="F813" s="28"/>
      <c r="G813" s="28"/>
      <c r="H813" s="28"/>
      <c r="I813" s="28"/>
      <c r="J813" s="28"/>
      <c r="K813" s="28"/>
      <c r="L813" s="28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28"/>
      <c r="Z813" s="28"/>
    </row>
    <row r="814" spans="1:26" ht="15.6" x14ac:dyDescent="0.3">
      <c r="A814" s="1"/>
      <c r="B814" s="1"/>
      <c r="C814" s="28"/>
      <c r="D814" s="28"/>
      <c r="E814" s="28"/>
      <c r="F814" s="28"/>
      <c r="G814" s="28"/>
      <c r="H814" s="28"/>
      <c r="I814" s="28"/>
      <c r="J814" s="28"/>
      <c r="K814" s="28"/>
      <c r="L814" s="28"/>
      <c r="M814" s="28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28"/>
      <c r="Z814" s="28"/>
    </row>
    <row r="815" spans="1:26" ht="15.6" x14ac:dyDescent="0.3">
      <c r="A815" s="1"/>
      <c r="B815" s="1"/>
      <c r="C815" s="28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  <c r="Z815" s="28"/>
    </row>
    <row r="816" spans="1:26" ht="15.6" x14ac:dyDescent="0.3">
      <c r="A816" s="1"/>
      <c r="B816" s="1"/>
      <c r="C816" s="28"/>
      <c r="D816" s="28"/>
      <c r="E816" s="28"/>
      <c r="F816" s="28"/>
      <c r="G816" s="28"/>
      <c r="H816" s="28"/>
      <c r="I816" s="28"/>
      <c r="J816" s="28"/>
      <c r="K816" s="28"/>
      <c r="L816" s="28"/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28"/>
      <c r="Z816" s="28"/>
    </row>
    <row r="817" spans="1:26" ht="15.6" x14ac:dyDescent="0.3">
      <c r="A817" s="1"/>
      <c r="B817" s="1"/>
      <c r="C817" s="28"/>
      <c r="D817" s="28"/>
      <c r="E817" s="28"/>
      <c r="F817" s="28"/>
      <c r="G817" s="28"/>
      <c r="H817" s="28"/>
      <c r="I817" s="28"/>
      <c r="J817" s="28"/>
      <c r="K817" s="28"/>
      <c r="L817" s="28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8"/>
      <c r="X817" s="28"/>
      <c r="Y817" s="28"/>
      <c r="Z817" s="28"/>
    </row>
    <row r="818" spans="1:26" ht="15.6" x14ac:dyDescent="0.3">
      <c r="A818" s="1"/>
      <c r="B818" s="1"/>
      <c r="C818" s="28"/>
      <c r="D818" s="28"/>
      <c r="E818" s="28"/>
      <c r="F818" s="28"/>
      <c r="G818" s="28"/>
      <c r="H818" s="28"/>
      <c r="I818" s="28"/>
      <c r="J818" s="28"/>
      <c r="K818" s="28"/>
      <c r="L818" s="28"/>
      <c r="M818" s="28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28"/>
      <c r="Z818" s="28"/>
    </row>
    <row r="819" spans="1:26" ht="15.6" x14ac:dyDescent="0.3">
      <c r="A819" s="1"/>
      <c r="B819" s="1"/>
      <c r="C819" s="28"/>
      <c r="D819" s="28"/>
      <c r="E819" s="28"/>
      <c r="F819" s="28"/>
      <c r="G819" s="28"/>
      <c r="H819" s="28"/>
      <c r="I819" s="28"/>
      <c r="J819" s="28"/>
      <c r="K819" s="28"/>
      <c r="L819" s="28"/>
      <c r="M819" s="28"/>
      <c r="N819" s="28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28"/>
      <c r="Z819" s="28"/>
    </row>
    <row r="820" spans="1:26" ht="15.6" x14ac:dyDescent="0.3">
      <c r="A820" s="1"/>
      <c r="B820" s="1"/>
      <c r="C820" s="28"/>
      <c r="D820" s="28"/>
      <c r="E820" s="28"/>
      <c r="F820" s="28"/>
      <c r="G820" s="28"/>
      <c r="H820" s="28"/>
      <c r="I820" s="28"/>
      <c r="J820" s="28"/>
      <c r="K820" s="28"/>
      <c r="L820" s="28"/>
      <c r="M820" s="28"/>
      <c r="N820" s="28"/>
      <c r="O820" s="28"/>
      <c r="P820" s="28"/>
      <c r="Q820" s="28"/>
      <c r="R820" s="28"/>
      <c r="S820" s="28"/>
      <c r="T820" s="28"/>
      <c r="U820" s="28"/>
      <c r="V820" s="28"/>
      <c r="W820" s="28"/>
      <c r="X820" s="28"/>
      <c r="Y820" s="28"/>
      <c r="Z820" s="28"/>
    </row>
    <row r="821" spans="1:26" ht="15.6" x14ac:dyDescent="0.3">
      <c r="A821" s="1"/>
      <c r="B821" s="1"/>
      <c r="C821" s="28"/>
      <c r="D821" s="28"/>
      <c r="E821" s="28"/>
      <c r="F821" s="28"/>
      <c r="G821" s="28"/>
      <c r="H821" s="28"/>
      <c r="I821" s="28"/>
      <c r="J821" s="28"/>
      <c r="K821" s="28"/>
      <c r="L821" s="28"/>
      <c r="M821" s="28"/>
      <c r="N821" s="28"/>
      <c r="O821" s="28"/>
      <c r="P821" s="28"/>
      <c r="Q821" s="28"/>
      <c r="R821" s="28"/>
      <c r="S821" s="28"/>
      <c r="T821" s="28"/>
      <c r="U821" s="28"/>
      <c r="V821" s="28"/>
      <c r="W821" s="28"/>
      <c r="X821" s="28"/>
      <c r="Y821" s="28"/>
      <c r="Z821" s="28"/>
    </row>
    <row r="822" spans="1:26" ht="15.6" x14ac:dyDescent="0.3">
      <c r="A822" s="1"/>
      <c r="B822" s="1"/>
      <c r="C822" s="28"/>
      <c r="D822" s="28"/>
      <c r="E822" s="28"/>
      <c r="F822" s="28"/>
      <c r="G822" s="28"/>
      <c r="H822" s="28"/>
      <c r="I822" s="28"/>
      <c r="J822" s="28"/>
      <c r="K822" s="28"/>
      <c r="L822" s="28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28"/>
      <c r="Z822" s="28"/>
    </row>
    <row r="823" spans="1:26" ht="15.6" x14ac:dyDescent="0.3">
      <c r="A823" s="1"/>
      <c r="B823" s="1"/>
      <c r="C823" s="28"/>
      <c r="D823" s="28"/>
      <c r="E823" s="28"/>
      <c r="F823" s="28"/>
      <c r="G823" s="28"/>
      <c r="H823" s="28"/>
      <c r="I823" s="28"/>
      <c r="J823" s="28"/>
      <c r="K823" s="28"/>
      <c r="L823" s="28"/>
      <c r="M823" s="28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28"/>
      <c r="Z823" s="28"/>
    </row>
    <row r="824" spans="1:26" ht="15.6" x14ac:dyDescent="0.3">
      <c r="A824" s="1"/>
      <c r="B824" s="1"/>
      <c r="C824" s="28"/>
      <c r="D824" s="28"/>
      <c r="E824" s="28"/>
      <c r="F824" s="28"/>
      <c r="G824" s="28"/>
      <c r="H824" s="28"/>
      <c r="I824" s="28"/>
      <c r="J824" s="28"/>
      <c r="K824" s="28"/>
      <c r="L824" s="28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28"/>
      <c r="Z824" s="28"/>
    </row>
    <row r="825" spans="1:26" ht="15.6" x14ac:dyDescent="0.3">
      <c r="A825" s="1"/>
      <c r="B825" s="1"/>
      <c r="C825" s="28"/>
      <c r="D825" s="28"/>
      <c r="E825" s="28"/>
      <c r="F825" s="28"/>
      <c r="G825" s="28"/>
      <c r="H825" s="28"/>
      <c r="I825" s="28"/>
      <c r="J825" s="28"/>
      <c r="K825" s="28"/>
      <c r="L825" s="28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28"/>
      <c r="Z825" s="28"/>
    </row>
    <row r="826" spans="1:26" ht="15.6" x14ac:dyDescent="0.3">
      <c r="A826" s="1"/>
      <c r="B826" s="1"/>
      <c r="C826" s="28"/>
      <c r="D826" s="28"/>
      <c r="E826" s="28"/>
      <c r="F826" s="28"/>
      <c r="G826" s="28"/>
      <c r="H826" s="28"/>
      <c r="I826" s="28"/>
      <c r="J826" s="28"/>
      <c r="K826" s="28"/>
      <c r="L826" s="28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28"/>
      <c r="Z826" s="28"/>
    </row>
    <row r="827" spans="1:26" ht="15.6" x14ac:dyDescent="0.3">
      <c r="A827" s="1"/>
      <c r="B827" s="1"/>
      <c r="C827" s="28"/>
      <c r="D827" s="28"/>
      <c r="E827" s="28"/>
      <c r="F827" s="28"/>
      <c r="G827" s="28"/>
      <c r="H827" s="28"/>
      <c r="I827" s="28"/>
      <c r="J827" s="28"/>
      <c r="K827" s="28"/>
      <c r="L827" s="28"/>
      <c r="M827" s="28"/>
      <c r="N827" s="28"/>
      <c r="O827" s="28"/>
      <c r="P827" s="28"/>
      <c r="Q827" s="28"/>
      <c r="R827" s="28"/>
      <c r="S827" s="28"/>
      <c r="T827" s="28"/>
      <c r="U827" s="28"/>
      <c r="V827" s="28"/>
      <c r="W827" s="28"/>
      <c r="X827" s="28"/>
      <c r="Y827" s="28"/>
      <c r="Z827" s="28"/>
    </row>
    <row r="828" spans="1:26" ht="15.6" x14ac:dyDescent="0.3">
      <c r="A828" s="1"/>
      <c r="B828" s="1"/>
      <c r="C828" s="28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S828" s="28"/>
      <c r="T828" s="28"/>
      <c r="U828" s="28"/>
      <c r="V828" s="28"/>
      <c r="W828" s="28"/>
      <c r="X828" s="28"/>
      <c r="Y828" s="28"/>
      <c r="Z828" s="28"/>
    </row>
    <row r="829" spans="1:26" ht="15.6" x14ac:dyDescent="0.3">
      <c r="A829" s="1"/>
      <c r="B829" s="1"/>
      <c r="C829" s="28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28"/>
      <c r="Z829" s="28"/>
    </row>
    <row r="830" spans="1:26" ht="15.6" x14ac:dyDescent="0.3">
      <c r="A830" s="1"/>
      <c r="B830" s="1"/>
      <c r="C830" s="28"/>
      <c r="D830" s="28"/>
      <c r="E830" s="28"/>
      <c r="F830" s="28"/>
      <c r="G830" s="28"/>
      <c r="H830" s="28"/>
      <c r="I830" s="28"/>
      <c r="J830" s="28"/>
      <c r="K830" s="28"/>
      <c r="L830" s="28"/>
      <c r="M830" s="28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28"/>
      <c r="Z830" s="28"/>
    </row>
    <row r="831" spans="1:26" ht="15.6" x14ac:dyDescent="0.3">
      <c r="A831" s="1"/>
      <c r="B831" s="1"/>
      <c r="C831" s="28"/>
      <c r="D831" s="28"/>
      <c r="E831" s="28"/>
      <c r="F831" s="28"/>
      <c r="G831" s="28"/>
      <c r="H831" s="28"/>
      <c r="I831" s="28"/>
      <c r="J831" s="28"/>
      <c r="K831" s="28"/>
      <c r="L831" s="28"/>
      <c r="M831" s="28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28"/>
      <c r="Z831" s="28"/>
    </row>
    <row r="832" spans="1:26" ht="15.6" x14ac:dyDescent="0.3">
      <c r="A832" s="1"/>
      <c r="B832" s="1"/>
      <c r="C832" s="28"/>
      <c r="D832" s="28"/>
      <c r="E832" s="28"/>
      <c r="F832" s="28"/>
      <c r="G832" s="28"/>
      <c r="H832" s="28"/>
      <c r="I832" s="28"/>
      <c r="J832" s="28"/>
      <c r="K832" s="28"/>
      <c r="L832" s="28"/>
      <c r="M832" s="28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28"/>
      <c r="Z832" s="28"/>
    </row>
    <row r="833" spans="1:26" ht="15.6" x14ac:dyDescent="0.3">
      <c r="A833" s="1"/>
      <c r="B833" s="1"/>
      <c r="C833" s="28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28"/>
    </row>
    <row r="834" spans="1:26" ht="15.6" x14ac:dyDescent="0.3">
      <c r="A834" s="1"/>
      <c r="B834" s="1"/>
      <c r="C834" s="28"/>
      <c r="D834" s="28"/>
      <c r="E834" s="28"/>
      <c r="F834" s="28"/>
      <c r="G834" s="28"/>
      <c r="H834" s="28"/>
      <c r="I834" s="28"/>
      <c r="J834" s="28"/>
      <c r="K834" s="28"/>
      <c r="L834" s="28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28"/>
      <c r="Z834" s="28"/>
    </row>
    <row r="835" spans="1:26" ht="15.6" x14ac:dyDescent="0.3">
      <c r="A835" s="1"/>
      <c r="B835" s="1"/>
      <c r="C835" s="28"/>
      <c r="D835" s="28"/>
      <c r="E835" s="28"/>
      <c r="F835" s="28"/>
      <c r="G835" s="28"/>
      <c r="H835" s="28"/>
      <c r="I835" s="28"/>
      <c r="J835" s="28"/>
      <c r="K835" s="28"/>
      <c r="L835" s="28"/>
      <c r="M835" s="28"/>
      <c r="N835" s="28"/>
      <c r="O835" s="28"/>
      <c r="P835" s="28"/>
      <c r="Q835" s="28"/>
      <c r="R835" s="28"/>
      <c r="S835" s="28"/>
      <c r="T835" s="28"/>
      <c r="U835" s="28"/>
      <c r="V835" s="28"/>
      <c r="W835" s="28"/>
      <c r="X835" s="28"/>
      <c r="Y835" s="28"/>
      <c r="Z835" s="28"/>
    </row>
    <row r="836" spans="1:26" ht="15.6" x14ac:dyDescent="0.3">
      <c r="A836" s="1"/>
      <c r="B836" s="1"/>
      <c r="C836" s="28"/>
      <c r="D836" s="28"/>
      <c r="E836" s="28"/>
      <c r="F836" s="28"/>
      <c r="G836" s="28"/>
      <c r="H836" s="28"/>
      <c r="I836" s="28"/>
      <c r="J836" s="28"/>
      <c r="K836" s="28"/>
      <c r="L836" s="28"/>
      <c r="M836" s="28"/>
      <c r="N836" s="28"/>
      <c r="O836" s="28"/>
      <c r="P836" s="28"/>
      <c r="Q836" s="28"/>
      <c r="R836" s="28"/>
      <c r="S836" s="28"/>
      <c r="T836" s="28"/>
      <c r="U836" s="28"/>
      <c r="V836" s="28"/>
      <c r="W836" s="28"/>
      <c r="X836" s="28"/>
      <c r="Y836" s="28"/>
      <c r="Z836" s="28"/>
    </row>
    <row r="837" spans="1:26" ht="15.6" x14ac:dyDescent="0.3">
      <c r="A837" s="1"/>
      <c r="B837" s="1"/>
      <c r="C837" s="28"/>
      <c r="D837" s="28"/>
      <c r="E837" s="28"/>
      <c r="F837" s="28"/>
      <c r="G837" s="28"/>
      <c r="H837" s="28"/>
      <c r="I837" s="28"/>
      <c r="J837" s="28"/>
      <c r="K837" s="28"/>
      <c r="L837" s="28"/>
      <c r="M837" s="28"/>
      <c r="N837" s="28"/>
      <c r="O837" s="28"/>
      <c r="P837" s="28"/>
      <c r="Q837" s="28"/>
      <c r="R837" s="28"/>
      <c r="S837" s="28"/>
      <c r="T837" s="28"/>
      <c r="U837" s="28"/>
      <c r="V837" s="28"/>
      <c r="W837" s="28"/>
      <c r="X837" s="28"/>
      <c r="Y837" s="28"/>
      <c r="Z837" s="28"/>
    </row>
    <row r="838" spans="1:26" ht="15.6" x14ac:dyDescent="0.3">
      <c r="A838" s="1"/>
      <c r="B838" s="1"/>
      <c r="C838" s="28"/>
      <c r="D838" s="28"/>
      <c r="E838" s="28"/>
      <c r="F838" s="28"/>
      <c r="G838" s="28"/>
      <c r="H838" s="28"/>
      <c r="I838" s="28"/>
      <c r="J838" s="28"/>
      <c r="K838" s="28"/>
      <c r="L838" s="28"/>
      <c r="M838" s="28"/>
      <c r="N838" s="28"/>
      <c r="O838" s="28"/>
      <c r="P838" s="28"/>
      <c r="Q838" s="28"/>
      <c r="R838" s="28"/>
      <c r="S838" s="28"/>
      <c r="T838" s="28"/>
      <c r="U838" s="28"/>
      <c r="V838" s="28"/>
      <c r="W838" s="28"/>
      <c r="X838" s="28"/>
      <c r="Y838" s="28"/>
      <c r="Z838" s="28"/>
    </row>
    <row r="839" spans="1:26" ht="15.6" x14ac:dyDescent="0.3">
      <c r="A839" s="1"/>
      <c r="B839" s="1"/>
      <c r="C839" s="28"/>
      <c r="D839" s="28"/>
      <c r="E839" s="28"/>
      <c r="F839" s="28"/>
      <c r="G839" s="28"/>
      <c r="H839" s="28"/>
      <c r="I839" s="28"/>
      <c r="J839" s="28"/>
      <c r="K839" s="28"/>
      <c r="L839" s="28"/>
      <c r="M839" s="28"/>
      <c r="N839" s="28"/>
      <c r="O839" s="28"/>
      <c r="P839" s="28"/>
      <c r="Q839" s="28"/>
      <c r="R839" s="28"/>
      <c r="S839" s="28"/>
      <c r="T839" s="28"/>
      <c r="U839" s="28"/>
      <c r="V839" s="28"/>
      <c r="W839" s="28"/>
      <c r="X839" s="28"/>
      <c r="Y839" s="28"/>
      <c r="Z839" s="28"/>
    </row>
    <row r="840" spans="1:26" ht="15.6" x14ac:dyDescent="0.3">
      <c r="A840" s="1"/>
      <c r="B840" s="1"/>
      <c r="C840" s="28"/>
      <c r="D840" s="28"/>
      <c r="E840" s="28"/>
      <c r="F840" s="28"/>
      <c r="G840" s="28"/>
      <c r="H840" s="28"/>
      <c r="I840" s="28"/>
      <c r="J840" s="28"/>
      <c r="K840" s="28"/>
      <c r="L840" s="28"/>
      <c r="M840" s="28"/>
      <c r="N840" s="28"/>
      <c r="O840" s="28"/>
      <c r="P840" s="28"/>
      <c r="Q840" s="28"/>
      <c r="R840" s="28"/>
      <c r="S840" s="28"/>
      <c r="T840" s="28"/>
      <c r="U840" s="28"/>
      <c r="V840" s="28"/>
      <c r="W840" s="28"/>
      <c r="X840" s="28"/>
      <c r="Y840" s="28"/>
      <c r="Z840" s="28"/>
    </row>
    <row r="841" spans="1:26" ht="15.6" x14ac:dyDescent="0.3">
      <c r="A841" s="1"/>
      <c r="B841" s="1"/>
      <c r="C841" s="28"/>
      <c r="D841" s="28"/>
      <c r="E841" s="28"/>
      <c r="F841" s="28"/>
      <c r="G841" s="28"/>
      <c r="H841" s="28"/>
      <c r="I841" s="28"/>
      <c r="J841" s="28"/>
      <c r="K841" s="28"/>
      <c r="L841" s="28"/>
      <c r="M841" s="28"/>
      <c r="N841" s="28"/>
      <c r="O841" s="28"/>
      <c r="P841" s="28"/>
      <c r="Q841" s="28"/>
      <c r="R841" s="28"/>
      <c r="S841" s="28"/>
      <c r="T841" s="28"/>
      <c r="U841" s="28"/>
      <c r="V841" s="28"/>
      <c r="W841" s="28"/>
      <c r="X841" s="28"/>
      <c r="Y841" s="28"/>
      <c r="Z841" s="28"/>
    </row>
    <row r="842" spans="1:26" ht="15.6" x14ac:dyDescent="0.3">
      <c r="A842" s="1"/>
      <c r="B842" s="1"/>
      <c r="C842" s="28"/>
      <c r="D842" s="28"/>
      <c r="E842" s="28"/>
      <c r="F842" s="28"/>
      <c r="G842" s="28"/>
      <c r="H842" s="28"/>
      <c r="I842" s="28"/>
      <c r="J842" s="28"/>
      <c r="K842" s="28"/>
      <c r="L842" s="28"/>
      <c r="M842" s="28"/>
      <c r="N842" s="28"/>
      <c r="O842" s="28"/>
      <c r="P842" s="28"/>
      <c r="Q842" s="28"/>
      <c r="R842" s="28"/>
      <c r="S842" s="28"/>
      <c r="T842" s="28"/>
      <c r="U842" s="28"/>
      <c r="V842" s="28"/>
      <c r="W842" s="28"/>
      <c r="X842" s="28"/>
      <c r="Y842" s="28"/>
      <c r="Z842" s="28"/>
    </row>
    <row r="843" spans="1:26" ht="15.6" x14ac:dyDescent="0.3">
      <c r="A843" s="1"/>
      <c r="B843" s="1"/>
      <c r="C843" s="28"/>
      <c r="D843" s="28"/>
      <c r="E843" s="28"/>
      <c r="F843" s="28"/>
      <c r="G843" s="28"/>
      <c r="H843" s="28"/>
      <c r="I843" s="28"/>
      <c r="J843" s="28"/>
      <c r="K843" s="28"/>
      <c r="L843" s="28"/>
      <c r="M843" s="28"/>
      <c r="N843" s="28"/>
      <c r="O843" s="28"/>
      <c r="P843" s="28"/>
      <c r="Q843" s="28"/>
      <c r="R843" s="28"/>
      <c r="S843" s="28"/>
      <c r="T843" s="28"/>
      <c r="U843" s="28"/>
      <c r="V843" s="28"/>
      <c r="W843" s="28"/>
      <c r="X843" s="28"/>
      <c r="Y843" s="28"/>
      <c r="Z843" s="28"/>
    </row>
    <row r="844" spans="1:26" ht="15.6" x14ac:dyDescent="0.3">
      <c r="A844" s="1"/>
      <c r="B844" s="1"/>
      <c r="C844" s="28"/>
      <c r="D844" s="28"/>
      <c r="E844" s="28"/>
      <c r="F844" s="28"/>
      <c r="G844" s="28"/>
      <c r="H844" s="28"/>
      <c r="I844" s="28"/>
      <c r="J844" s="28"/>
      <c r="K844" s="28"/>
      <c r="L844" s="28"/>
      <c r="M844" s="28"/>
      <c r="N844" s="28"/>
      <c r="O844" s="28"/>
      <c r="P844" s="28"/>
      <c r="Q844" s="28"/>
      <c r="R844" s="28"/>
      <c r="S844" s="28"/>
      <c r="T844" s="28"/>
      <c r="U844" s="28"/>
      <c r="V844" s="28"/>
      <c r="W844" s="28"/>
      <c r="X844" s="28"/>
      <c r="Y844" s="28"/>
      <c r="Z844" s="28"/>
    </row>
    <row r="845" spans="1:26" ht="15.6" x14ac:dyDescent="0.3">
      <c r="A845" s="1"/>
      <c r="B845" s="1"/>
      <c r="C845" s="28"/>
      <c r="D845" s="28"/>
      <c r="E845" s="28"/>
      <c r="F845" s="28"/>
      <c r="G845" s="28"/>
      <c r="H845" s="28"/>
      <c r="I845" s="28"/>
      <c r="J845" s="28"/>
      <c r="K845" s="28"/>
      <c r="L845" s="28"/>
      <c r="M845" s="28"/>
      <c r="N845" s="28"/>
      <c r="O845" s="28"/>
      <c r="P845" s="28"/>
      <c r="Q845" s="28"/>
      <c r="R845" s="28"/>
      <c r="S845" s="28"/>
      <c r="T845" s="28"/>
      <c r="U845" s="28"/>
      <c r="V845" s="28"/>
      <c r="W845" s="28"/>
      <c r="X845" s="28"/>
      <c r="Y845" s="28"/>
      <c r="Z845" s="28"/>
    </row>
    <row r="846" spans="1:26" ht="15.6" x14ac:dyDescent="0.3">
      <c r="A846" s="1"/>
      <c r="B846" s="1"/>
      <c r="C846" s="28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W846" s="28"/>
      <c r="X846" s="28"/>
      <c r="Y846" s="28"/>
      <c r="Z846" s="28"/>
    </row>
    <row r="847" spans="1:26" ht="15.6" x14ac:dyDescent="0.3">
      <c r="A847" s="1"/>
      <c r="B847" s="1"/>
      <c r="C847" s="28"/>
      <c r="D847" s="28"/>
      <c r="E847" s="28"/>
      <c r="F847" s="28"/>
      <c r="G847" s="28"/>
      <c r="H847" s="28"/>
      <c r="I847" s="28"/>
      <c r="J847" s="28"/>
      <c r="K847" s="28"/>
      <c r="L847" s="28"/>
      <c r="M847" s="28"/>
      <c r="N847" s="28"/>
      <c r="O847" s="28"/>
      <c r="P847" s="28"/>
      <c r="Q847" s="28"/>
      <c r="R847" s="28"/>
      <c r="S847" s="28"/>
      <c r="T847" s="28"/>
      <c r="U847" s="28"/>
      <c r="V847" s="28"/>
      <c r="W847" s="28"/>
      <c r="X847" s="28"/>
      <c r="Y847" s="28"/>
      <c r="Z847" s="28"/>
    </row>
    <row r="848" spans="1:26" ht="15.6" x14ac:dyDescent="0.3">
      <c r="A848" s="1"/>
      <c r="B848" s="1"/>
      <c r="C848" s="28"/>
      <c r="D848" s="28"/>
      <c r="E848" s="28"/>
      <c r="F848" s="28"/>
      <c r="G848" s="28"/>
      <c r="H848" s="28"/>
      <c r="I848" s="28"/>
      <c r="J848" s="28"/>
      <c r="K848" s="28"/>
      <c r="L848" s="28"/>
      <c r="M848" s="28"/>
      <c r="N848" s="28"/>
      <c r="O848" s="28"/>
      <c r="P848" s="28"/>
      <c r="Q848" s="28"/>
      <c r="R848" s="28"/>
      <c r="S848" s="28"/>
      <c r="T848" s="28"/>
      <c r="U848" s="28"/>
      <c r="V848" s="28"/>
      <c r="W848" s="28"/>
      <c r="X848" s="28"/>
      <c r="Y848" s="28"/>
      <c r="Z848" s="28"/>
    </row>
    <row r="849" spans="1:26" ht="15.6" x14ac:dyDescent="0.3">
      <c r="A849" s="1"/>
      <c r="B849" s="1"/>
      <c r="C849" s="28"/>
      <c r="D849" s="28"/>
      <c r="E849" s="28"/>
      <c r="F849" s="28"/>
      <c r="G849" s="28"/>
      <c r="H849" s="28"/>
      <c r="I849" s="28"/>
      <c r="J849" s="28"/>
      <c r="K849" s="28"/>
      <c r="L849" s="28"/>
      <c r="M849" s="28"/>
      <c r="N849" s="28"/>
      <c r="O849" s="28"/>
      <c r="P849" s="28"/>
      <c r="Q849" s="28"/>
      <c r="R849" s="28"/>
      <c r="S849" s="28"/>
      <c r="T849" s="28"/>
      <c r="U849" s="28"/>
      <c r="V849" s="28"/>
      <c r="W849" s="28"/>
      <c r="X849" s="28"/>
      <c r="Y849" s="28"/>
      <c r="Z849" s="28"/>
    </row>
    <row r="850" spans="1:26" ht="15.6" x14ac:dyDescent="0.3">
      <c r="A850" s="1"/>
      <c r="B850" s="1"/>
      <c r="C850" s="28"/>
      <c r="D850" s="28"/>
      <c r="E850" s="28"/>
      <c r="F850" s="28"/>
      <c r="G850" s="28"/>
      <c r="H850" s="28"/>
      <c r="I850" s="28"/>
      <c r="J850" s="28"/>
      <c r="K850" s="28"/>
      <c r="L850" s="28"/>
      <c r="M850" s="28"/>
      <c r="N850" s="28"/>
      <c r="O850" s="28"/>
      <c r="P850" s="28"/>
      <c r="Q850" s="28"/>
      <c r="R850" s="28"/>
      <c r="S850" s="28"/>
      <c r="T850" s="28"/>
      <c r="U850" s="28"/>
      <c r="V850" s="28"/>
      <c r="W850" s="28"/>
      <c r="X850" s="28"/>
      <c r="Y850" s="28"/>
      <c r="Z850" s="28"/>
    </row>
    <row r="851" spans="1:26" ht="15.6" x14ac:dyDescent="0.3">
      <c r="A851" s="1"/>
      <c r="B851" s="1"/>
      <c r="C851" s="28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  <c r="Z851" s="28"/>
    </row>
    <row r="852" spans="1:26" ht="15.6" x14ac:dyDescent="0.3">
      <c r="A852" s="1"/>
      <c r="B852" s="1"/>
      <c r="C852" s="28"/>
      <c r="D852" s="28"/>
      <c r="E852" s="28"/>
      <c r="F852" s="28"/>
      <c r="G852" s="28"/>
      <c r="H852" s="28"/>
      <c r="I852" s="28"/>
      <c r="J852" s="28"/>
      <c r="K852" s="28"/>
      <c r="L852" s="28"/>
      <c r="M852" s="28"/>
      <c r="N852" s="28"/>
      <c r="O852" s="28"/>
      <c r="P852" s="28"/>
      <c r="Q852" s="28"/>
      <c r="R852" s="28"/>
      <c r="S852" s="28"/>
      <c r="T852" s="28"/>
      <c r="U852" s="28"/>
      <c r="V852" s="28"/>
      <c r="W852" s="28"/>
      <c r="X852" s="28"/>
      <c r="Y852" s="28"/>
      <c r="Z852" s="28"/>
    </row>
    <row r="853" spans="1:26" ht="15.6" x14ac:dyDescent="0.3">
      <c r="A853" s="1"/>
      <c r="B853" s="1"/>
      <c r="C853" s="28"/>
      <c r="D853" s="28"/>
      <c r="E853" s="28"/>
      <c r="F853" s="28"/>
      <c r="G853" s="28"/>
      <c r="H853" s="28"/>
      <c r="I853" s="28"/>
      <c r="J853" s="28"/>
      <c r="K853" s="28"/>
      <c r="L853" s="28"/>
      <c r="M853" s="28"/>
      <c r="N853" s="28"/>
      <c r="O853" s="28"/>
      <c r="P853" s="28"/>
      <c r="Q853" s="28"/>
      <c r="R853" s="28"/>
      <c r="S853" s="28"/>
      <c r="T853" s="28"/>
      <c r="U853" s="28"/>
      <c r="V853" s="28"/>
      <c r="W853" s="28"/>
      <c r="X853" s="28"/>
      <c r="Y853" s="28"/>
      <c r="Z853" s="28"/>
    </row>
    <row r="854" spans="1:26" ht="15.6" x14ac:dyDescent="0.3">
      <c r="A854" s="1"/>
      <c r="B854" s="1"/>
      <c r="C854" s="28"/>
      <c r="D854" s="28"/>
      <c r="E854" s="28"/>
      <c r="F854" s="28"/>
      <c r="G854" s="28"/>
      <c r="H854" s="28"/>
      <c r="I854" s="28"/>
      <c r="J854" s="28"/>
      <c r="K854" s="28"/>
      <c r="L854" s="28"/>
      <c r="M854" s="28"/>
      <c r="N854" s="28"/>
      <c r="O854" s="28"/>
      <c r="P854" s="28"/>
      <c r="Q854" s="28"/>
      <c r="R854" s="28"/>
      <c r="S854" s="28"/>
      <c r="T854" s="28"/>
      <c r="U854" s="28"/>
      <c r="V854" s="28"/>
      <c r="W854" s="28"/>
      <c r="X854" s="28"/>
      <c r="Y854" s="28"/>
      <c r="Z854" s="28"/>
    </row>
    <row r="855" spans="1:26" ht="15.6" x14ac:dyDescent="0.3">
      <c r="A855" s="1"/>
      <c r="B855" s="1"/>
      <c r="C855" s="28"/>
      <c r="D855" s="28"/>
      <c r="E855" s="28"/>
      <c r="F855" s="28"/>
      <c r="G855" s="28"/>
      <c r="H855" s="28"/>
      <c r="I855" s="28"/>
      <c r="J855" s="28"/>
      <c r="K855" s="28"/>
      <c r="L855" s="28"/>
      <c r="M855" s="28"/>
      <c r="N855" s="28"/>
      <c r="O855" s="28"/>
      <c r="P855" s="28"/>
      <c r="Q855" s="28"/>
      <c r="R855" s="28"/>
      <c r="S855" s="28"/>
      <c r="T855" s="28"/>
      <c r="U855" s="28"/>
      <c r="V855" s="28"/>
      <c r="W855" s="28"/>
      <c r="X855" s="28"/>
      <c r="Y855" s="28"/>
      <c r="Z855" s="28"/>
    </row>
    <row r="856" spans="1:26" ht="15.6" x14ac:dyDescent="0.3">
      <c r="A856" s="1"/>
      <c r="B856" s="1"/>
      <c r="C856" s="28"/>
      <c r="D856" s="28"/>
      <c r="E856" s="28"/>
      <c r="F856" s="28"/>
      <c r="G856" s="28"/>
      <c r="H856" s="28"/>
      <c r="I856" s="28"/>
      <c r="J856" s="28"/>
      <c r="K856" s="28"/>
      <c r="L856" s="28"/>
      <c r="M856" s="28"/>
      <c r="N856" s="28"/>
      <c r="O856" s="28"/>
      <c r="P856" s="28"/>
      <c r="Q856" s="28"/>
      <c r="R856" s="28"/>
      <c r="S856" s="28"/>
      <c r="T856" s="28"/>
      <c r="U856" s="28"/>
      <c r="V856" s="28"/>
      <c r="W856" s="28"/>
      <c r="X856" s="28"/>
      <c r="Y856" s="28"/>
      <c r="Z856" s="28"/>
    </row>
    <row r="857" spans="1:26" ht="15.6" x14ac:dyDescent="0.3">
      <c r="A857" s="1"/>
      <c r="B857" s="1"/>
      <c r="C857" s="28"/>
      <c r="D857" s="28"/>
      <c r="E857" s="28"/>
      <c r="F857" s="28"/>
      <c r="G857" s="28"/>
      <c r="H857" s="28"/>
      <c r="I857" s="28"/>
      <c r="J857" s="28"/>
      <c r="K857" s="28"/>
      <c r="L857" s="28"/>
      <c r="M857" s="28"/>
      <c r="N857" s="28"/>
      <c r="O857" s="28"/>
      <c r="P857" s="28"/>
      <c r="Q857" s="28"/>
      <c r="R857" s="28"/>
      <c r="S857" s="28"/>
      <c r="T857" s="28"/>
      <c r="U857" s="28"/>
      <c r="V857" s="28"/>
      <c r="W857" s="28"/>
      <c r="X857" s="28"/>
      <c r="Y857" s="28"/>
      <c r="Z857" s="28"/>
    </row>
    <row r="858" spans="1:26" ht="15.6" x14ac:dyDescent="0.3">
      <c r="A858" s="1"/>
      <c r="B858" s="1"/>
      <c r="C858" s="28"/>
      <c r="D858" s="28"/>
      <c r="E858" s="28"/>
      <c r="F858" s="28"/>
      <c r="G858" s="28"/>
      <c r="H858" s="28"/>
      <c r="I858" s="28"/>
      <c r="J858" s="28"/>
      <c r="K858" s="28"/>
      <c r="L858" s="28"/>
      <c r="M858" s="28"/>
      <c r="N858" s="28"/>
      <c r="O858" s="28"/>
      <c r="P858" s="28"/>
      <c r="Q858" s="28"/>
      <c r="R858" s="28"/>
      <c r="S858" s="28"/>
      <c r="T858" s="28"/>
      <c r="U858" s="28"/>
      <c r="V858" s="28"/>
      <c r="W858" s="28"/>
      <c r="X858" s="28"/>
      <c r="Y858" s="28"/>
      <c r="Z858" s="28"/>
    </row>
    <row r="859" spans="1:26" ht="15.6" x14ac:dyDescent="0.3">
      <c r="A859" s="1"/>
      <c r="B859" s="1"/>
      <c r="C859" s="28"/>
      <c r="D859" s="28"/>
      <c r="E859" s="28"/>
      <c r="F859" s="28"/>
      <c r="G859" s="28"/>
      <c r="H859" s="28"/>
      <c r="I859" s="28"/>
      <c r="J859" s="28"/>
      <c r="K859" s="28"/>
      <c r="L859" s="28"/>
      <c r="M859" s="28"/>
      <c r="N859" s="28"/>
      <c r="O859" s="28"/>
      <c r="P859" s="28"/>
      <c r="Q859" s="28"/>
      <c r="R859" s="28"/>
      <c r="S859" s="28"/>
      <c r="T859" s="28"/>
      <c r="U859" s="28"/>
      <c r="V859" s="28"/>
      <c r="W859" s="28"/>
      <c r="X859" s="28"/>
      <c r="Y859" s="28"/>
      <c r="Z859" s="28"/>
    </row>
    <row r="860" spans="1:26" ht="15.6" x14ac:dyDescent="0.3">
      <c r="A860" s="1"/>
      <c r="B860" s="1"/>
      <c r="C860" s="28"/>
      <c r="D860" s="28"/>
      <c r="E860" s="28"/>
      <c r="F860" s="28"/>
      <c r="G860" s="28"/>
      <c r="H860" s="28"/>
      <c r="I860" s="28"/>
      <c r="J860" s="28"/>
      <c r="K860" s="28"/>
      <c r="L860" s="28"/>
      <c r="M860" s="28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28"/>
      <c r="Y860" s="28"/>
      <c r="Z860" s="28"/>
    </row>
    <row r="861" spans="1:26" ht="15.6" x14ac:dyDescent="0.3">
      <c r="A861" s="1"/>
      <c r="B861" s="1"/>
      <c r="C861" s="28"/>
      <c r="D861" s="28"/>
      <c r="E861" s="28"/>
      <c r="F861" s="28"/>
      <c r="G861" s="28"/>
      <c r="H861" s="28"/>
      <c r="I861" s="28"/>
      <c r="J861" s="28"/>
      <c r="K861" s="28"/>
      <c r="L861" s="28"/>
      <c r="M861" s="28"/>
      <c r="N861" s="28"/>
      <c r="O861" s="28"/>
      <c r="P861" s="28"/>
      <c r="Q861" s="28"/>
      <c r="R861" s="28"/>
      <c r="S861" s="28"/>
      <c r="T861" s="28"/>
      <c r="U861" s="28"/>
      <c r="V861" s="28"/>
      <c r="W861" s="28"/>
      <c r="X861" s="28"/>
      <c r="Y861" s="28"/>
      <c r="Z861" s="28"/>
    </row>
    <row r="862" spans="1:26" ht="15.6" x14ac:dyDescent="0.3">
      <c r="A862" s="1"/>
      <c r="B862" s="1"/>
      <c r="C862" s="28"/>
      <c r="D862" s="28"/>
      <c r="E862" s="28"/>
      <c r="F862" s="28"/>
      <c r="G862" s="28"/>
      <c r="H862" s="28"/>
      <c r="I862" s="28"/>
      <c r="J862" s="28"/>
      <c r="K862" s="28"/>
      <c r="L862" s="28"/>
      <c r="M862" s="28"/>
      <c r="N862" s="28"/>
      <c r="O862" s="28"/>
      <c r="P862" s="28"/>
      <c r="Q862" s="28"/>
      <c r="R862" s="28"/>
      <c r="S862" s="28"/>
      <c r="T862" s="28"/>
      <c r="U862" s="28"/>
      <c r="V862" s="28"/>
      <c r="W862" s="28"/>
      <c r="X862" s="28"/>
      <c r="Y862" s="28"/>
      <c r="Z862" s="28"/>
    </row>
    <row r="863" spans="1:26" ht="15.6" x14ac:dyDescent="0.3">
      <c r="A863" s="1"/>
      <c r="B863" s="1"/>
      <c r="C863" s="28"/>
      <c r="D863" s="28"/>
      <c r="E863" s="28"/>
      <c r="F863" s="28"/>
      <c r="G863" s="28"/>
      <c r="H863" s="28"/>
      <c r="I863" s="28"/>
      <c r="J863" s="28"/>
      <c r="K863" s="28"/>
      <c r="L863" s="28"/>
      <c r="M863" s="28"/>
      <c r="N863" s="28"/>
      <c r="O863" s="28"/>
      <c r="P863" s="28"/>
      <c r="Q863" s="28"/>
      <c r="R863" s="28"/>
      <c r="S863" s="28"/>
      <c r="T863" s="28"/>
      <c r="U863" s="28"/>
      <c r="V863" s="28"/>
      <c r="W863" s="28"/>
      <c r="X863" s="28"/>
      <c r="Y863" s="28"/>
      <c r="Z863" s="28"/>
    </row>
    <row r="864" spans="1:26" ht="15.6" x14ac:dyDescent="0.3">
      <c r="A864" s="1"/>
      <c r="B864" s="1"/>
      <c r="C864" s="28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28"/>
      <c r="Y864" s="28"/>
      <c r="Z864" s="28"/>
    </row>
    <row r="865" spans="1:26" ht="15.6" x14ac:dyDescent="0.3">
      <c r="A865" s="1"/>
      <c r="B865" s="1"/>
      <c r="C865" s="28"/>
      <c r="D865" s="28"/>
      <c r="E865" s="28"/>
      <c r="F865" s="28"/>
      <c r="G865" s="28"/>
      <c r="H865" s="28"/>
      <c r="I865" s="28"/>
      <c r="J865" s="28"/>
      <c r="K865" s="28"/>
      <c r="L865" s="28"/>
      <c r="M865" s="28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28"/>
      <c r="Z865" s="28"/>
    </row>
    <row r="866" spans="1:26" ht="15.6" x14ac:dyDescent="0.3">
      <c r="A866" s="1"/>
      <c r="B866" s="1"/>
      <c r="C866" s="28"/>
      <c r="D866" s="28"/>
      <c r="E866" s="28"/>
      <c r="F866" s="28"/>
      <c r="G866" s="28"/>
      <c r="H866" s="28"/>
      <c r="I866" s="28"/>
      <c r="J866" s="28"/>
      <c r="K866" s="28"/>
      <c r="L866" s="28"/>
      <c r="M866" s="28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28"/>
      <c r="Z866" s="28"/>
    </row>
    <row r="867" spans="1:26" ht="15.6" x14ac:dyDescent="0.3">
      <c r="A867" s="1"/>
      <c r="B867" s="1"/>
      <c r="C867" s="28"/>
      <c r="D867" s="28"/>
      <c r="E867" s="28"/>
      <c r="F867" s="28"/>
      <c r="G867" s="28"/>
      <c r="H867" s="28"/>
      <c r="I867" s="28"/>
      <c r="J867" s="28"/>
      <c r="K867" s="28"/>
      <c r="L867" s="28"/>
      <c r="M867" s="28"/>
      <c r="N867" s="28"/>
      <c r="O867" s="28"/>
      <c r="P867" s="28"/>
      <c r="Q867" s="28"/>
      <c r="R867" s="28"/>
      <c r="S867" s="28"/>
      <c r="T867" s="28"/>
      <c r="U867" s="28"/>
      <c r="V867" s="28"/>
      <c r="W867" s="28"/>
      <c r="X867" s="28"/>
      <c r="Y867" s="28"/>
      <c r="Z867" s="28"/>
    </row>
    <row r="868" spans="1:26" ht="15.6" x14ac:dyDescent="0.3">
      <c r="A868" s="1"/>
      <c r="B868" s="1"/>
      <c r="C868" s="28"/>
      <c r="D868" s="28"/>
      <c r="E868" s="28"/>
      <c r="F868" s="28"/>
      <c r="G868" s="28"/>
      <c r="H868" s="28"/>
      <c r="I868" s="28"/>
      <c r="J868" s="28"/>
      <c r="K868" s="28"/>
      <c r="L868" s="28"/>
      <c r="M868" s="28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28"/>
      <c r="Y868" s="28"/>
      <c r="Z868" s="28"/>
    </row>
    <row r="869" spans="1:26" ht="15.6" x14ac:dyDescent="0.3">
      <c r="A869" s="1"/>
      <c r="B869" s="1"/>
      <c r="C869" s="28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  <c r="Z869" s="28"/>
    </row>
    <row r="870" spans="1:26" ht="15.6" x14ac:dyDescent="0.3">
      <c r="A870" s="1"/>
      <c r="B870" s="1"/>
      <c r="C870" s="28"/>
      <c r="D870" s="28"/>
      <c r="E870" s="28"/>
      <c r="F870" s="28"/>
      <c r="G870" s="28"/>
      <c r="H870" s="28"/>
      <c r="I870" s="28"/>
      <c r="J870" s="28"/>
      <c r="K870" s="28"/>
      <c r="L870" s="28"/>
      <c r="M870" s="28"/>
      <c r="N870" s="28"/>
      <c r="O870" s="28"/>
      <c r="P870" s="28"/>
      <c r="Q870" s="28"/>
      <c r="R870" s="28"/>
      <c r="S870" s="28"/>
      <c r="T870" s="28"/>
      <c r="U870" s="28"/>
      <c r="V870" s="28"/>
      <c r="W870" s="28"/>
      <c r="X870" s="28"/>
      <c r="Y870" s="28"/>
      <c r="Z870" s="28"/>
    </row>
    <row r="871" spans="1:26" ht="15.6" x14ac:dyDescent="0.3">
      <c r="A871" s="1"/>
      <c r="B871" s="1"/>
      <c r="C871" s="28"/>
      <c r="D871" s="28"/>
      <c r="E871" s="28"/>
      <c r="F871" s="28"/>
      <c r="G871" s="28"/>
      <c r="H871" s="28"/>
      <c r="I871" s="28"/>
      <c r="J871" s="28"/>
      <c r="K871" s="28"/>
      <c r="L871" s="28"/>
      <c r="M871" s="28"/>
      <c r="N871" s="28"/>
      <c r="O871" s="28"/>
      <c r="P871" s="28"/>
      <c r="Q871" s="28"/>
      <c r="R871" s="28"/>
      <c r="S871" s="28"/>
      <c r="T871" s="28"/>
      <c r="U871" s="28"/>
      <c r="V871" s="28"/>
      <c r="W871" s="28"/>
      <c r="X871" s="28"/>
      <c r="Y871" s="28"/>
      <c r="Z871" s="28"/>
    </row>
    <row r="872" spans="1:26" ht="15.6" x14ac:dyDescent="0.3">
      <c r="A872" s="1"/>
      <c r="B872" s="1"/>
      <c r="C872" s="28"/>
      <c r="D872" s="28"/>
      <c r="E872" s="28"/>
      <c r="F872" s="28"/>
      <c r="G872" s="28"/>
      <c r="H872" s="28"/>
      <c r="I872" s="28"/>
      <c r="J872" s="28"/>
      <c r="K872" s="28"/>
      <c r="L872" s="28"/>
      <c r="M872" s="28"/>
      <c r="N872" s="28"/>
      <c r="O872" s="28"/>
      <c r="P872" s="28"/>
      <c r="Q872" s="28"/>
      <c r="R872" s="28"/>
      <c r="S872" s="28"/>
      <c r="T872" s="28"/>
      <c r="U872" s="28"/>
      <c r="V872" s="28"/>
      <c r="W872" s="28"/>
      <c r="X872" s="28"/>
      <c r="Y872" s="28"/>
      <c r="Z872" s="28"/>
    </row>
    <row r="873" spans="1:26" ht="15.6" x14ac:dyDescent="0.3">
      <c r="A873" s="1"/>
      <c r="B873" s="1"/>
      <c r="C873" s="28"/>
      <c r="D873" s="28"/>
      <c r="E873" s="28"/>
      <c r="F873" s="28"/>
      <c r="G873" s="28"/>
      <c r="H873" s="28"/>
      <c r="I873" s="28"/>
      <c r="J873" s="28"/>
      <c r="K873" s="28"/>
      <c r="L873" s="28"/>
      <c r="M873" s="28"/>
      <c r="N873" s="28"/>
      <c r="O873" s="28"/>
      <c r="P873" s="28"/>
      <c r="Q873" s="28"/>
      <c r="R873" s="28"/>
      <c r="S873" s="28"/>
      <c r="T873" s="28"/>
      <c r="U873" s="28"/>
      <c r="V873" s="28"/>
      <c r="W873" s="28"/>
      <c r="X873" s="28"/>
      <c r="Y873" s="28"/>
      <c r="Z873" s="28"/>
    </row>
    <row r="874" spans="1:26" ht="15.6" x14ac:dyDescent="0.3">
      <c r="A874" s="1"/>
      <c r="B874" s="1"/>
      <c r="C874" s="28"/>
      <c r="D874" s="28"/>
      <c r="E874" s="28"/>
      <c r="F874" s="28"/>
      <c r="G874" s="28"/>
      <c r="H874" s="28"/>
      <c r="I874" s="28"/>
      <c r="J874" s="28"/>
      <c r="K874" s="28"/>
      <c r="L874" s="28"/>
      <c r="M874" s="28"/>
      <c r="N874" s="28"/>
      <c r="O874" s="28"/>
      <c r="P874" s="28"/>
      <c r="Q874" s="28"/>
      <c r="R874" s="28"/>
      <c r="S874" s="28"/>
      <c r="T874" s="28"/>
      <c r="U874" s="28"/>
      <c r="V874" s="28"/>
      <c r="W874" s="28"/>
      <c r="X874" s="28"/>
      <c r="Y874" s="28"/>
      <c r="Z874" s="28"/>
    </row>
    <row r="875" spans="1:26" ht="15.6" x14ac:dyDescent="0.3">
      <c r="A875" s="1"/>
      <c r="B875" s="1"/>
      <c r="C875" s="28"/>
      <c r="D875" s="28"/>
      <c r="E875" s="28"/>
      <c r="F875" s="28"/>
      <c r="G875" s="28"/>
      <c r="H875" s="28"/>
      <c r="I875" s="28"/>
      <c r="J875" s="28"/>
      <c r="K875" s="28"/>
      <c r="L875" s="28"/>
      <c r="M875" s="28"/>
      <c r="N875" s="28"/>
      <c r="O875" s="28"/>
      <c r="P875" s="28"/>
      <c r="Q875" s="28"/>
      <c r="R875" s="28"/>
      <c r="S875" s="28"/>
      <c r="T875" s="28"/>
      <c r="U875" s="28"/>
      <c r="V875" s="28"/>
      <c r="W875" s="28"/>
      <c r="X875" s="28"/>
      <c r="Y875" s="28"/>
      <c r="Z875" s="28"/>
    </row>
    <row r="876" spans="1:26" ht="15.6" x14ac:dyDescent="0.3">
      <c r="A876" s="1"/>
      <c r="B876" s="1"/>
      <c r="C876" s="28"/>
      <c r="D876" s="28"/>
      <c r="E876" s="28"/>
      <c r="F876" s="28"/>
      <c r="G876" s="28"/>
      <c r="H876" s="28"/>
      <c r="I876" s="28"/>
      <c r="J876" s="28"/>
      <c r="K876" s="28"/>
      <c r="L876" s="28"/>
      <c r="M876" s="28"/>
      <c r="N876" s="28"/>
      <c r="O876" s="28"/>
      <c r="P876" s="28"/>
      <c r="Q876" s="28"/>
      <c r="R876" s="28"/>
      <c r="S876" s="28"/>
      <c r="T876" s="28"/>
      <c r="U876" s="28"/>
      <c r="V876" s="28"/>
      <c r="W876" s="28"/>
      <c r="X876" s="28"/>
      <c r="Y876" s="28"/>
      <c r="Z876" s="28"/>
    </row>
    <row r="877" spans="1:26" ht="15.6" x14ac:dyDescent="0.3">
      <c r="A877" s="1"/>
      <c r="B877" s="1"/>
      <c r="C877" s="28"/>
      <c r="D877" s="28"/>
      <c r="E877" s="28"/>
      <c r="F877" s="28"/>
      <c r="G877" s="28"/>
      <c r="H877" s="28"/>
      <c r="I877" s="28"/>
      <c r="J877" s="28"/>
      <c r="K877" s="28"/>
      <c r="L877" s="28"/>
      <c r="M877" s="28"/>
      <c r="N877" s="28"/>
      <c r="O877" s="28"/>
      <c r="P877" s="28"/>
      <c r="Q877" s="28"/>
      <c r="R877" s="28"/>
      <c r="S877" s="28"/>
      <c r="T877" s="28"/>
      <c r="U877" s="28"/>
      <c r="V877" s="28"/>
      <c r="W877" s="28"/>
      <c r="X877" s="28"/>
      <c r="Y877" s="28"/>
      <c r="Z877" s="28"/>
    </row>
    <row r="878" spans="1:26" ht="15.6" x14ac:dyDescent="0.3">
      <c r="A878" s="1"/>
      <c r="B878" s="1"/>
      <c r="C878" s="28"/>
      <c r="D878" s="28"/>
      <c r="E878" s="28"/>
      <c r="F878" s="28"/>
      <c r="G878" s="28"/>
      <c r="H878" s="28"/>
      <c r="I878" s="28"/>
      <c r="J878" s="28"/>
      <c r="K878" s="28"/>
      <c r="L878" s="28"/>
      <c r="M878" s="28"/>
      <c r="N878" s="28"/>
      <c r="O878" s="28"/>
      <c r="P878" s="28"/>
      <c r="Q878" s="28"/>
      <c r="R878" s="28"/>
      <c r="S878" s="28"/>
      <c r="T878" s="28"/>
      <c r="U878" s="28"/>
      <c r="V878" s="28"/>
      <c r="W878" s="28"/>
      <c r="X878" s="28"/>
      <c r="Y878" s="28"/>
      <c r="Z878" s="28"/>
    </row>
    <row r="879" spans="1:26" ht="15.6" x14ac:dyDescent="0.3">
      <c r="A879" s="1"/>
      <c r="B879" s="1"/>
      <c r="C879" s="28"/>
      <c r="D879" s="28"/>
      <c r="E879" s="28"/>
      <c r="F879" s="28"/>
      <c r="G879" s="28"/>
      <c r="H879" s="28"/>
      <c r="I879" s="28"/>
      <c r="J879" s="28"/>
      <c r="K879" s="28"/>
      <c r="L879" s="28"/>
      <c r="M879" s="28"/>
      <c r="N879" s="28"/>
      <c r="O879" s="28"/>
      <c r="P879" s="28"/>
      <c r="Q879" s="28"/>
      <c r="R879" s="28"/>
      <c r="S879" s="28"/>
      <c r="T879" s="28"/>
      <c r="U879" s="28"/>
      <c r="V879" s="28"/>
      <c r="W879" s="28"/>
      <c r="X879" s="28"/>
      <c r="Y879" s="28"/>
      <c r="Z879" s="28"/>
    </row>
    <row r="880" spans="1:26" ht="15.6" x14ac:dyDescent="0.3">
      <c r="A880" s="1"/>
      <c r="B880" s="1"/>
      <c r="C880" s="28"/>
      <c r="D880" s="28"/>
      <c r="E880" s="28"/>
      <c r="F880" s="28"/>
      <c r="G880" s="28"/>
      <c r="H880" s="28"/>
      <c r="I880" s="28"/>
      <c r="J880" s="28"/>
      <c r="K880" s="28"/>
      <c r="L880" s="28"/>
      <c r="M880" s="28"/>
      <c r="N880" s="28"/>
      <c r="O880" s="28"/>
      <c r="P880" s="28"/>
      <c r="Q880" s="28"/>
      <c r="R880" s="28"/>
      <c r="S880" s="28"/>
      <c r="T880" s="28"/>
      <c r="U880" s="28"/>
      <c r="V880" s="28"/>
      <c r="W880" s="28"/>
      <c r="X880" s="28"/>
      <c r="Y880" s="28"/>
      <c r="Z880" s="28"/>
    </row>
    <row r="881" spans="1:26" ht="15.6" x14ac:dyDescent="0.3">
      <c r="A881" s="1"/>
      <c r="B881" s="1"/>
      <c r="C881" s="28"/>
      <c r="D881" s="28"/>
      <c r="E881" s="28"/>
      <c r="F881" s="28"/>
      <c r="G881" s="28"/>
      <c r="H881" s="28"/>
      <c r="I881" s="28"/>
      <c r="J881" s="28"/>
      <c r="K881" s="28"/>
      <c r="L881" s="28"/>
      <c r="M881" s="28"/>
      <c r="N881" s="28"/>
      <c r="O881" s="28"/>
      <c r="P881" s="28"/>
      <c r="Q881" s="28"/>
      <c r="R881" s="28"/>
      <c r="S881" s="28"/>
      <c r="T881" s="28"/>
      <c r="U881" s="28"/>
      <c r="V881" s="28"/>
      <c r="W881" s="28"/>
      <c r="X881" s="28"/>
      <c r="Y881" s="28"/>
      <c r="Z881" s="28"/>
    </row>
    <row r="882" spans="1:26" ht="15.6" x14ac:dyDescent="0.3">
      <c r="A882" s="1"/>
      <c r="B882" s="1"/>
      <c r="C882" s="28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28"/>
      <c r="Z882" s="28"/>
    </row>
    <row r="883" spans="1:26" ht="15.6" x14ac:dyDescent="0.3">
      <c r="A883" s="1"/>
      <c r="B883" s="1"/>
      <c r="C883" s="28"/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28"/>
      <c r="Z883" s="28"/>
    </row>
    <row r="884" spans="1:26" ht="15.6" x14ac:dyDescent="0.3">
      <c r="A884" s="1"/>
      <c r="B884" s="1"/>
      <c r="C884" s="28"/>
      <c r="D884" s="28"/>
      <c r="E884" s="28"/>
      <c r="F884" s="28"/>
      <c r="G884" s="28"/>
      <c r="H884" s="28"/>
      <c r="I884" s="28"/>
      <c r="J884" s="28"/>
      <c r="K884" s="28"/>
      <c r="L884" s="28"/>
      <c r="M884" s="28"/>
      <c r="N884" s="28"/>
      <c r="O884" s="28"/>
      <c r="P884" s="28"/>
      <c r="Q884" s="28"/>
      <c r="R884" s="28"/>
      <c r="S884" s="28"/>
      <c r="T884" s="28"/>
      <c r="U884" s="28"/>
      <c r="V884" s="28"/>
      <c r="W884" s="28"/>
      <c r="X884" s="28"/>
      <c r="Y884" s="28"/>
      <c r="Z884" s="28"/>
    </row>
    <row r="885" spans="1:26" ht="15.6" x14ac:dyDescent="0.3">
      <c r="A885" s="1"/>
      <c r="B885" s="1"/>
      <c r="C885" s="28"/>
      <c r="D885" s="28"/>
      <c r="E885" s="28"/>
      <c r="F885" s="28"/>
      <c r="G885" s="28"/>
      <c r="H885" s="28"/>
      <c r="I885" s="28"/>
      <c r="J885" s="28"/>
      <c r="K885" s="28"/>
      <c r="L885" s="28"/>
      <c r="M885" s="28"/>
      <c r="N885" s="28"/>
      <c r="O885" s="28"/>
      <c r="P885" s="28"/>
      <c r="Q885" s="28"/>
      <c r="R885" s="28"/>
      <c r="S885" s="28"/>
      <c r="T885" s="28"/>
      <c r="U885" s="28"/>
      <c r="V885" s="28"/>
      <c r="W885" s="28"/>
      <c r="X885" s="28"/>
      <c r="Y885" s="28"/>
      <c r="Z885" s="28"/>
    </row>
    <row r="886" spans="1:26" ht="15.6" x14ac:dyDescent="0.3">
      <c r="A886" s="1"/>
      <c r="B886" s="1"/>
      <c r="C886" s="28"/>
      <c r="D886" s="28"/>
      <c r="E886" s="28"/>
      <c r="F886" s="28"/>
      <c r="G886" s="28"/>
      <c r="H886" s="28"/>
      <c r="I886" s="28"/>
      <c r="J886" s="28"/>
      <c r="K886" s="28"/>
      <c r="L886" s="28"/>
      <c r="M886" s="28"/>
      <c r="N886" s="28"/>
      <c r="O886" s="28"/>
      <c r="P886" s="28"/>
      <c r="Q886" s="28"/>
      <c r="R886" s="28"/>
      <c r="S886" s="28"/>
      <c r="T886" s="28"/>
      <c r="U886" s="28"/>
      <c r="V886" s="28"/>
      <c r="W886" s="28"/>
      <c r="X886" s="28"/>
      <c r="Y886" s="28"/>
      <c r="Z886" s="28"/>
    </row>
    <row r="887" spans="1:26" ht="15.6" x14ac:dyDescent="0.3">
      <c r="A887" s="1"/>
      <c r="B887" s="1"/>
      <c r="C887" s="28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  <c r="Q887" s="28"/>
      <c r="R887" s="28"/>
      <c r="S887" s="28"/>
      <c r="T887" s="28"/>
      <c r="U887" s="28"/>
      <c r="V887" s="28"/>
      <c r="W887" s="28"/>
      <c r="X887" s="28"/>
      <c r="Y887" s="28"/>
      <c r="Z887" s="28"/>
    </row>
    <row r="888" spans="1:26" ht="15.6" x14ac:dyDescent="0.3">
      <c r="A888" s="1"/>
      <c r="B888" s="1"/>
      <c r="C888" s="28"/>
      <c r="D888" s="28"/>
      <c r="E888" s="28"/>
      <c r="F888" s="28"/>
      <c r="G888" s="28"/>
      <c r="H888" s="28"/>
      <c r="I888" s="28"/>
      <c r="J888" s="28"/>
      <c r="K888" s="28"/>
      <c r="L888" s="28"/>
      <c r="M888" s="28"/>
      <c r="N888" s="28"/>
      <c r="O888" s="28"/>
      <c r="P888" s="28"/>
      <c r="Q888" s="28"/>
      <c r="R888" s="28"/>
      <c r="S888" s="28"/>
      <c r="T888" s="28"/>
      <c r="U888" s="28"/>
      <c r="V888" s="28"/>
      <c r="W888" s="28"/>
      <c r="X888" s="28"/>
      <c r="Y888" s="28"/>
      <c r="Z888" s="28"/>
    </row>
    <row r="889" spans="1:26" ht="15.6" x14ac:dyDescent="0.3">
      <c r="A889" s="1"/>
      <c r="B889" s="1"/>
      <c r="C889" s="28"/>
      <c r="D889" s="28"/>
      <c r="E889" s="28"/>
      <c r="F889" s="28"/>
      <c r="G889" s="28"/>
      <c r="H889" s="28"/>
      <c r="I889" s="28"/>
      <c r="J889" s="28"/>
      <c r="K889" s="28"/>
      <c r="L889" s="28"/>
      <c r="M889" s="28"/>
      <c r="N889" s="28"/>
      <c r="O889" s="28"/>
      <c r="P889" s="28"/>
      <c r="Q889" s="28"/>
      <c r="R889" s="28"/>
      <c r="S889" s="28"/>
      <c r="T889" s="28"/>
      <c r="U889" s="28"/>
      <c r="V889" s="28"/>
      <c r="W889" s="28"/>
      <c r="X889" s="28"/>
      <c r="Y889" s="28"/>
      <c r="Z889" s="28"/>
    </row>
    <row r="890" spans="1:26" ht="15.6" x14ac:dyDescent="0.3">
      <c r="A890" s="1"/>
      <c r="B890" s="1"/>
      <c r="C890" s="28"/>
      <c r="D890" s="28"/>
      <c r="E890" s="28"/>
      <c r="F890" s="28"/>
      <c r="G890" s="28"/>
      <c r="H890" s="28"/>
      <c r="I890" s="28"/>
      <c r="J890" s="28"/>
      <c r="K890" s="28"/>
      <c r="L890" s="28"/>
      <c r="M890" s="28"/>
      <c r="N890" s="28"/>
      <c r="O890" s="28"/>
      <c r="P890" s="28"/>
      <c r="Q890" s="28"/>
      <c r="R890" s="28"/>
      <c r="S890" s="28"/>
      <c r="T890" s="28"/>
      <c r="U890" s="28"/>
      <c r="V890" s="28"/>
      <c r="W890" s="28"/>
      <c r="X890" s="28"/>
      <c r="Y890" s="28"/>
      <c r="Z890" s="28"/>
    </row>
    <row r="891" spans="1:26" ht="15.6" x14ac:dyDescent="0.3">
      <c r="A891" s="1"/>
      <c r="B891" s="1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M891" s="28"/>
      <c r="N891" s="28"/>
      <c r="O891" s="28"/>
      <c r="P891" s="28"/>
      <c r="Q891" s="28"/>
      <c r="R891" s="28"/>
      <c r="S891" s="28"/>
      <c r="T891" s="28"/>
      <c r="U891" s="28"/>
      <c r="V891" s="28"/>
      <c r="W891" s="28"/>
      <c r="X891" s="28"/>
      <c r="Y891" s="28"/>
      <c r="Z891" s="28"/>
    </row>
    <row r="892" spans="1:26" ht="15.6" x14ac:dyDescent="0.3">
      <c r="A892" s="1"/>
      <c r="B892" s="1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M892" s="28"/>
      <c r="N892" s="28"/>
      <c r="O892" s="28"/>
      <c r="P892" s="28"/>
      <c r="Q892" s="28"/>
      <c r="R892" s="28"/>
      <c r="S892" s="28"/>
      <c r="T892" s="28"/>
      <c r="U892" s="28"/>
      <c r="V892" s="28"/>
      <c r="W892" s="28"/>
      <c r="X892" s="28"/>
      <c r="Y892" s="28"/>
      <c r="Z892" s="28"/>
    </row>
    <row r="893" spans="1:26" ht="15.6" x14ac:dyDescent="0.3">
      <c r="A893" s="1"/>
      <c r="B893" s="1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28"/>
      <c r="N893" s="28"/>
      <c r="O893" s="28"/>
      <c r="P893" s="28"/>
      <c r="Q893" s="28"/>
      <c r="R893" s="28"/>
      <c r="S893" s="28"/>
      <c r="T893" s="28"/>
      <c r="U893" s="28"/>
      <c r="V893" s="28"/>
      <c r="W893" s="28"/>
      <c r="X893" s="28"/>
      <c r="Y893" s="28"/>
      <c r="Z893" s="28"/>
    </row>
    <row r="894" spans="1:26" ht="15.6" x14ac:dyDescent="0.3">
      <c r="A894" s="1"/>
      <c r="B894" s="1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28"/>
      <c r="N894" s="28"/>
      <c r="O894" s="28"/>
      <c r="P894" s="28"/>
      <c r="Q894" s="28"/>
      <c r="R894" s="28"/>
      <c r="S894" s="28"/>
      <c r="T894" s="28"/>
      <c r="U894" s="28"/>
      <c r="V894" s="28"/>
      <c r="W894" s="28"/>
      <c r="X894" s="28"/>
      <c r="Y894" s="28"/>
      <c r="Z894" s="28"/>
    </row>
    <row r="895" spans="1:26" ht="15.6" x14ac:dyDescent="0.3">
      <c r="A895" s="1"/>
      <c r="B895" s="1"/>
      <c r="C895" s="28"/>
      <c r="D895" s="28"/>
      <c r="E895" s="28"/>
      <c r="F895" s="28"/>
      <c r="G895" s="28"/>
      <c r="H895" s="28"/>
      <c r="I895" s="28"/>
      <c r="J895" s="28"/>
      <c r="K895" s="28"/>
      <c r="L895" s="28"/>
      <c r="M895" s="28"/>
      <c r="N895" s="28"/>
      <c r="O895" s="28"/>
      <c r="P895" s="28"/>
      <c r="Q895" s="28"/>
      <c r="R895" s="28"/>
      <c r="S895" s="28"/>
      <c r="T895" s="28"/>
      <c r="U895" s="28"/>
      <c r="V895" s="28"/>
      <c r="W895" s="28"/>
      <c r="X895" s="28"/>
      <c r="Y895" s="28"/>
      <c r="Z895" s="28"/>
    </row>
    <row r="896" spans="1:26" ht="15.6" x14ac:dyDescent="0.3">
      <c r="A896" s="1"/>
      <c r="B896" s="1"/>
      <c r="C896" s="28"/>
      <c r="D896" s="28"/>
      <c r="E896" s="28"/>
      <c r="F896" s="28"/>
      <c r="G896" s="28"/>
      <c r="H896" s="28"/>
      <c r="I896" s="28"/>
      <c r="J896" s="28"/>
      <c r="K896" s="28"/>
      <c r="L896" s="28"/>
      <c r="M896" s="28"/>
      <c r="N896" s="28"/>
      <c r="O896" s="28"/>
      <c r="P896" s="28"/>
      <c r="Q896" s="28"/>
      <c r="R896" s="28"/>
      <c r="S896" s="28"/>
      <c r="T896" s="28"/>
      <c r="U896" s="28"/>
      <c r="V896" s="28"/>
      <c r="W896" s="28"/>
      <c r="X896" s="28"/>
      <c r="Y896" s="28"/>
      <c r="Z896" s="28"/>
    </row>
    <row r="897" spans="1:26" ht="15.6" x14ac:dyDescent="0.3">
      <c r="A897" s="1"/>
      <c r="B897" s="1"/>
      <c r="C897" s="28"/>
      <c r="D897" s="28"/>
      <c r="E897" s="28"/>
      <c r="F897" s="28"/>
      <c r="G897" s="28"/>
      <c r="H897" s="28"/>
      <c r="I897" s="28"/>
      <c r="J897" s="28"/>
      <c r="K897" s="28"/>
      <c r="L897" s="28"/>
      <c r="M897" s="28"/>
      <c r="N897" s="28"/>
      <c r="O897" s="28"/>
      <c r="P897" s="28"/>
      <c r="Q897" s="28"/>
      <c r="R897" s="28"/>
      <c r="S897" s="28"/>
      <c r="T897" s="28"/>
      <c r="U897" s="28"/>
      <c r="V897" s="28"/>
      <c r="W897" s="28"/>
      <c r="X897" s="28"/>
      <c r="Y897" s="28"/>
      <c r="Z897" s="28"/>
    </row>
    <row r="898" spans="1:26" ht="15.6" x14ac:dyDescent="0.3">
      <c r="A898" s="1"/>
      <c r="B898" s="1"/>
      <c r="C898" s="28"/>
      <c r="D898" s="28"/>
      <c r="E898" s="28"/>
      <c r="F898" s="28"/>
      <c r="G898" s="28"/>
      <c r="H898" s="28"/>
      <c r="I898" s="28"/>
      <c r="J898" s="28"/>
      <c r="K898" s="28"/>
      <c r="L898" s="28"/>
      <c r="M898" s="28"/>
      <c r="N898" s="28"/>
      <c r="O898" s="28"/>
      <c r="P898" s="28"/>
      <c r="Q898" s="28"/>
      <c r="R898" s="28"/>
      <c r="S898" s="28"/>
      <c r="T898" s="28"/>
      <c r="U898" s="28"/>
      <c r="V898" s="28"/>
      <c r="W898" s="28"/>
      <c r="X898" s="28"/>
      <c r="Y898" s="28"/>
      <c r="Z898" s="28"/>
    </row>
    <row r="899" spans="1:26" ht="15.6" x14ac:dyDescent="0.3">
      <c r="A899" s="1"/>
      <c r="B899" s="1"/>
      <c r="C899" s="28"/>
      <c r="D899" s="28"/>
      <c r="E899" s="28"/>
      <c r="F899" s="28"/>
      <c r="G899" s="28"/>
      <c r="H899" s="28"/>
      <c r="I899" s="28"/>
      <c r="J899" s="28"/>
      <c r="K899" s="28"/>
      <c r="L899" s="28"/>
      <c r="M899" s="28"/>
      <c r="N899" s="28"/>
      <c r="O899" s="28"/>
      <c r="P899" s="28"/>
      <c r="Q899" s="28"/>
      <c r="R899" s="28"/>
      <c r="S899" s="28"/>
      <c r="T899" s="28"/>
      <c r="U899" s="28"/>
      <c r="V899" s="28"/>
      <c r="W899" s="28"/>
      <c r="X899" s="28"/>
      <c r="Y899" s="28"/>
      <c r="Z899" s="28"/>
    </row>
    <row r="900" spans="1:26" ht="15.6" x14ac:dyDescent="0.3">
      <c r="A900" s="1"/>
      <c r="B900" s="1"/>
      <c r="C900" s="28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28"/>
      <c r="Z900" s="28"/>
    </row>
    <row r="901" spans="1:26" ht="15.6" x14ac:dyDescent="0.3">
      <c r="A901" s="1"/>
      <c r="B901" s="1"/>
      <c r="C901" s="28"/>
      <c r="D901" s="28"/>
      <c r="E901" s="28"/>
      <c r="F901" s="28"/>
      <c r="G901" s="28"/>
      <c r="H901" s="28"/>
      <c r="I901" s="28"/>
      <c r="J901" s="28"/>
      <c r="K901" s="28"/>
      <c r="L901" s="28"/>
      <c r="M901" s="28"/>
      <c r="N901" s="28"/>
      <c r="O901" s="28"/>
      <c r="P901" s="28"/>
      <c r="Q901" s="28"/>
      <c r="R901" s="28"/>
      <c r="S901" s="28"/>
      <c r="T901" s="28"/>
      <c r="U901" s="28"/>
      <c r="V901" s="28"/>
      <c r="W901" s="28"/>
      <c r="X901" s="28"/>
      <c r="Y901" s="28"/>
      <c r="Z901" s="28"/>
    </row>
    <row r="902" spans="1:26" ht="15.6" x14ac:dyDescent="0.3">
      <c r="A902" s="1"/>
      <c r="B902" s="1"/>
      <c r="C902" s="28"/>
      <c r="D902" s="28"/>
      <c r="E902" s="28"/>
      <c r="F902" s="28"/>
      <c r="G902" s="28"/>
      <c r="H902" s="28"/>
      <c r="I902" s="28"/>
      <c r="J902" s="28"/>
      <c r="K902" s="28"/>
      <c r="L902" s="28"/>
      <c r="M902" s="28"/>
      <c r="N902" s="28"/>
      <c r="O902" s="28"/>
      <c r="P902" s="28"/>
      <c r="Q902" s="28"/>
      <c r="R902" s="28"/>
      <c r="S902" s="28"/>
      <c r="T902" s="28"/>
      <c r="U902" s="28"/>
      <c r="V902" s="28"/>
      <c r="W902" s="28"/>
      <c r="X902" s="28"/>
      <c r="Y902" s="28"/>
      <c r="Z902" s="28"/>
    </row>
    <row r="903" spans="1:26" ht="15.6" x14ac:dyDescent="0.3">
      <c r="A903" s="1"/>
      <c r="B903" s="1"/>
      <c r="C903" s="28"/>
      <c r="D903" s="28"/>
      <c r="E903" s="28"/>
      <c r="F903" s="28"/>
      <c r="G903" s="28"/>
      <c r="H903" s="28"/>
      <c r="I903" s="28"/>
      <c r="J903" s="28"/>
      <c r="K903" s="28"/>
      <c r="L903" s="28"/>
      <c r="M903" s="28"/>
      <c r="N903" s="28"/>
      <c r="O903" s="28"/>
      <c r="P903" s="28"/>
      <c r="Q903" s="28"/>
      <c r="R903" s="28"/>
      <c r="S903" s="28"/>
      <c r="T903" s="28"/>
      <c r="U903" s="28"/>
      <c r="V903" s="28"/>
      <c r="W903" s="28"/>
      <c r="X903" s="28"/>
      <c r="Y903" s="28"/>
      <c r="Z903" s="28"/>
    </row>
    <row r="904" spans="1:26" ht="15.6" x14ac:dyDescent="0.3">
      <c r="A904" s="1"/>
      <c r="B904" s="1"/>
      <c r="C904" s="28"/>
      <c r="D904" s="28"/>
      <c r="E904" s="28"/>
      <c r="F904" s="28"/>
      <c r="G904" s="28"/>
      <c r="H904" s="28"/>
      <c r="I904" s="28"/>
      <c r="J904" s="28"/>
      <c r="K904" s="28"/>
      <c r="L904" s="28"/>
      <c r="M904" s="28"/>
      <c r="N904" s="28"/>
      <c r="O904" s="28"/>
      <c r="P904" s="28"/>
      <c r="Q904" s="28"/>
      <c r="R904" s="28"/>
      <c r="S904" s="28"/>
      <c r="T904" s="28"/>
      <c r="U904" s="28"/>
      <c r="V904" s="28"/>
      <c r="W904" s="28"/>
      <c r="X904" s="28"/>
      <c r="Y904" s="28"/>
      <c r="Z904" s="28"/>
    </row>
    <row r="905" spans="1:26" ht="15.6" x14ac:dyDescent="0.3">
      <c r="A905" s="1"/>
      <c r="B905" s="1"/>
      <c r="C905" s="28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28"/>
      <c r="Z905" s="28"/>
    </row>
    <row r="906" spans="1:26" ht="15.6" x14ac:dyDescent="0.3">
      <c r="A906" s="1"/>
      <c r="B906" s="1"/>
      <c r="C906" s="28"/>
      <c r="D906" s="28"/>
      <c r="E906" s="28"/>
      <c r="F906" s="28"/>
      <c r="G906" s="28"/>
      <c r="H906" s="28"/>
      <c r="I906" s="28"/>
      <c r="J906" s="28"/>
      <c r="K906" s="28"/>
      <c r="L906" s="28"/>
      <c r="M906" s="28"/>
      <c r="N906" s="28"/>
      <c r="O906" s="28"/>
      <c r="P906" s="28"/>
      <c r="Q906" s="28"/>
      <c r="R906" s="28"/>
      <c r="S906" s="28"/>
      <c r="T906" s="28"/>
      <c r="U906" s="28"/>
      <c r="V906" s="28"/>
      <c r="W906" s="28"/>
      <c r="X906" s="28"/>
      <c r="Y906" s="28"/>
      <c r="Z906" s="28"/>
    </row>
    <row r="907" spans="1:26" ht="15.6" x14ac:dyDescent="0.3">
      <c r="A907" s="1"/>
      <c r="B907" s="1"/>
      <c r="C907" s="28"/>
      <c r="D907" s="28"/>
      <c r="E907" s="28"/>
      <c r="F907" s="28"/>
      <c r="G907" s="28"/>
      <c r="H907" s="28"/>
      <c r="I907" s="28"/>
      <c r="J907" s="28"/>
      <c r="K907" s="28"/>
      <c r="L907" s="28"/>
      <c r="M907" s="28"/>
      <c r="N907" s="28"/>
      <c r="O907" s="28"/>
      <c r="P907" s="28"/>
      <c r="Q907" s="28"/>
      <c r="R907" s="28"/>
      <c r="S907" s="28"/>
      <c r="T907" s="28"/>
      <c r="U907" s="28"/>
      <c r="V907" s="28"/>
      <c r="W907" s="28"/>
      <c r="X907" s="28"/>
      <c r="Y907" s="28"/>
      <c r="Z907" s="28"/>
    </row>
    <row r="908" spans="1:26" ht="15.6" x14ac:dyDescent="0.3">
      <c r="A908" s="1"/>
      <c r="B908" s="1"/>
      <c r="C908" s="28"/>
      <c r="D908" s="28"/>
      <c r="E908" s="28"/>
      <c r="F908" s="28"/>
      <c r="G908" s="28"/>
      <c r="H908" s="28"/>
      <c r="I908" s="28"/>
      <c r="J908" s="28"/>
      <c r="K908" s="28"/>
      <c r="L908" s="28"/>
      <c r="M908" s="28"/>
      <c r="N908" s="28"/>
      <c r="O908" s="28"/>
      <c r="P908" s="28"/>
      <c r="Q908" s="28"/>
      <c r="R908" s="28"/>
      <c r="S908" s="28"/>
      <c r="T908" s="28"/>
      <c r="U908" s="28"/>
      <c r="V908" s="28"/>
      <c r="W908" s="28"/>
      <c r="X908" s="28"/>
      <c r="Y908" s="28"/>
      <c r="Z908" s="28"/>
    </row>
    <row r="909" spans="1:26" ht="15.6" x14ac:dyDescent="0.3">
      <c r="A909" s="1"/>
      <c r="B909" s="1"/>
      <c r="C909" s="28"/>
      <c r="D909" s="28"/>
      <c r="E909" s="28"/>
      <c r="F909" s="28"/>
      <c r="G909" s="28"/>
      <c r="H909" s="28"/>
      <c r="I909" s="28"/>
      <c r="J909" s="28"/>
      <c r="K909" s="28"/>
      <c r="L909" s="28"/>
      <c r="M909" s="28"/>
      <c r="N909" s="28"/>
      <c r="O909" s="28"/>
      <c r="P909" s="28"/>
      <c r="Q909" s="28"/>
      <c r="R909" s="28"/>
      <c r="S909" s="28"/>
      <c r="T909" s="28"/>
      <c r="U909" s="28"/>
      <c r="V909" s="28"/>
      <c r="W909" s="28"/>
      <c r="X909" s="28"/>
      <c r="Y909" s="28"/>
      <c r="Z909" s="28"/>
    </row>
    <row r="910" spans="1:26" ht="15.6" x14ac:dyDescent="0.3">
      <c r="A910" s="1"/>
      <c r="B910" s="1"/>
      <c r="C910" s="28"/>
      <c r="D910" s="28"/>
      <c r="E910" s="28"/>
      <c r="F910" s="28"/>
      <c r="G910" s="28"/>
      <c r="H910" s="28"/>
      <c r="I910" s="28"/>
      <c r="J910" s="28"/>
      <c r="K910" s="28"/>
      <c r="L910" s="28"/>
      <c r="M910" s="28"/>
      <c r="N910" s="28"/>
      <c r="O910" s="28"/>
      <c r="P910" s="28"/>
      <c r="Q910" s="28"/>
      <c r="R910" s="28"/>
      <c r="S910" s="28"/>
      <c r="T910" s="28"/>
      <c r="U910" s="28"/>
      <c r="V910" s="28"/>
      <c r="W910" s="28"/>
      <c r="X910" s="28"/>
      <c r="Y910" s="28"/>
      <c r="Z910" s="28"/>
    </row>
    <row r="911" spans="1:26" ht="15.6" x14ac:dyDescent="0.3">
      <c r="A911" s="1"/>
      <c r="B911" s="1"/>
      <c r="C911" s="28"/>
      <c r="D911" s="28"/>
      <c r="E911" s="28"/>
      <c r="F911" s="28"/>
      <c r="G911" s="28"/>
      <c r="H911" s="28"/>
      <c r="I911" s="28"/>
      <c r="J911" s="28"/>
      <c r="K911" s="28"/>
      <c r="L911" s="28"/>
      <c r="M911" s="28"/>
      <c r="N911" s="28"/>
      <c r="O911" s="28"/>
      <c r="P911" s="28"/>
      <c r="Q911" s="28"/>
      <c r="R911" s="28"/>
      <c r="S911" s="28"/>
      <c r="T911" s="28"/>
      <c r="U911" s="28"/>
      <c r="V911" s="28"/>
      <c r="W911" s="28"/>
      <c r="X911" s="28"/>
      <c r="Y911" s="28"/>
      <c r="Z911" s="28"/>
    </row>
    <row r="912" spans="1:26" ht="15.6" x14ac:dyDescent="0.3">
      <c r="A912" s="1"/>
      <c r="B912" s="1"/>
      <c r="C912" s="28"/>
      <c r="D912" s="28"/>
      <c r="E912" s="28"/>
      <c r="F912" s="28"/>
      <c r="G912" s="28"/>
      <c r="H912" s="28"/>
      <c r="I912" s="28"/>
      <c r="J912" s="28"/>
      <c r="K912" s="28"/>
      <c r="L912" s="28"/>
      <c r="M912" s="28"/>
      <c r="N912" s="28"/>
      <c r="O912" s="28"/>
      <c r="P912" s="28"/>
      <c r="Q912" s="28"/>
      <c r="R912" s="28"/>
      <c r="S912" s="28"/>
      <c r="T912" s="28"/>
      <c r="U912" s="28"/>
      <c r="V912" s="28"/>
      <c r="W912" s="28"/>
      <c r="X912" s="28"/>
      <c r="Y912" s="28"/>
      <c r="Z912" s="28"/>
    </row>
    <row r="913" spans="1:26" ht="15.6" x14ac:dyDescent="0.3">
      <c r="A913" s="1"/>
      <c r="B913" s="1"/>
      <c r="C913" s="28"/>
      <c r="D913" s="28"/>
      <c r="E913" s="28"/>
      <c r="F913" s="28"/>
      <c r="G913" s="28"/>
      <c r="H913" s="28"/>
      <c r="I913" s="28"/>
      <c r="J913" s="28"/>
      <c r="K913" s="28"/>
      <c r="L913" s="28"/>
      <c r="M913" s="28"/>
      <c r="N913" s="28"/>
      <c r="O913" s="28"/>
      <c r="P913" s="28"/>
      <c r="Q913" s="28"/>
      <c r="R913" s="28"/>
      <c r="S913" s="28"/>
      <c r="T913" s="28"/>
      <c r="U913" s="28"/>
      <c r="V913" s="28"/>
      <c r="W913" s="28"/>
      <c r="X913" s="28"/>
      <c r="Y913" s="28"/>
      <c r="Z913" s="28"/>
    </row>
    <row r="914" spans="1:26" ht="15.6" x14ac:dyDescent="0.3">
      <c r="A914" s="1"/>
      <c r="B914" s="1"/>
      <c r="C914" s="28"/>
      <c r="D914" s="28"/>
      <c r="E914" s="28"/>
      <c r="F914" s="28"/>
      <c r="G914" s="28"/>
      <c r="H914" s="28"/>
      <c r="I914" s="28"/>
      <c r="J914" s="28"/>
      <c r="K914" s="28"/>
      <c r="L914" s="28"/>
      <c r="M914" s="28"/>
      <c r="N914" s="28"/>
      <c r="O914" s="28"/>
      <c r="P914" s="28"/>
      <c r="Q914" s="28"/>
      <c r="R914" s="28"/>
      <c r="S914" s="28"/>
      <c r="T914" s="28"/>
      <c r="U914" s="28"/>
      <c r="V914" s="28"/>
      <c r="W914" s="28"/>
      <c r="X914" s="28"/>
      <c r="Y914" s="28"/>
      <c r="Z914" s="28"/>
    </row>
    <row r="915" spans="1:26" ht="15.6" x14ac:dyDescent="0.3">
      <c r="A915" s="1"/>
      <c r="B915" s="1"/>
      <c r="C915" s="28"/>
      <c r="D915" s="28"/>
      <c r="E915" s="28"/>
      <c r="F915" s="28"/>
      <c r="G915" s="28"/>
      <c r="H915" s="28"/>
      <c r="I915" s="28"/>
      <c r="J915" s="28"/>
      <c r="K915" s="28"/>
      <c r="L915" s="28"/>
      <c r="M915" s="28"/>
      <c r="N915" s="28"/>
      <c r="O915" s="28"/>
      <c r="P915" s="28"/>
      <c r="Q915" s="28"/>
      <c r="R915" s="28"/>
      <c r="S915" s="28"/>
      <c r="T915" s="28"/>
      <c r="U915" s="28"/>
      <c r="V915" s="28"/>
      <c r="W915" s="28"/>
      <c r="X915" s="28"/>
      <c r="Y915" s="28"/>
      <c r="Z915" s="28"/>
    </row>
    <row r="916" spans="1:26" ht="15.6" x14ac:dyDescent="0.3">
      <c r="A916" s="1"/>
      <c r="B916" s="1"/>
      <c r="C916" s="28"/>
      <c r="D916" s="28"/>
      <c r="E916" s="28"/>
      <c r="F916" s="28"/>
      <c r="G916" s="28"/>
      <c r="H916" s="28"/>
      <c r="I916" s="28"/>
      <c r="J916" s="28"/>
      <c r="K916" s="28"/>
      <c r="L916" s="28"/>
      <c r="M916" s="28"/>
      <c r="N916" s="28"/>
      <c r="O916" s="28"/>
      <c r="P916" s="28"/>
      <c r="Q916" s="28"/>
      <c r="R916" s="28"/>
      <c r="S916" s="28"/>
      <c r="T916" s="28"/>
      <c r="U916" s="28"/>
      <c r="V916" s="28"/>
      <c r="W916" s="28"/>
      <c r="X916" s="28"/>
      <c r="Y916" s="28"/>
      <c r="Z916" s="28"/>
    </row>
    <row r="917" spans="1:26" ht="15.6" x14ac:dyDescent="0.3">
      <c r="A917" s="1"/>
      <c r="B917" s="1"/>
      <c r="C917" s="28"/>
      <c r="D917" s="28"/>
      <c r="E917" s="28"/>
      <c r="F917" s="28"/>
      <c r="G917" s="28"/>
      <c r="H917" s="28"/>
      <c r="I917" s="28"/>
      <c r="J917" s="28"/>
      <c r="K917" s="28"/>
      <c r="L917" s="28"/>
      <c r="M917" s="28"/>
      <c r="N917" s="28"/>
      <c r="O917" s="28"/>
      <c r="P917" s="28"/>
      <c r="Q917" s="28"/>
      <c r="R917" s="28"/>
      <c r="S917" s="28"/>
      <c r="T917" s="28"/>
      <c r="U917" s="28"/>
      <c r="V917" s="28"/>
      <c r="W917" s="28"/>
      <c r="X917" s="28"/>
      <c r="Y917" s="28"/>
      <c r="Z917" s="28"/>
    </row>
    <row r="918" spans="1:26" ht="15.6" x14ac:dyDescent="0.3">
      <c r="A918" s="1"/>
      <c r="B918" s="1"/>
      <c r="C918" s="28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N918" s="28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28"/>
      <c r="Z918" s="28"/>
    </row>
    <row r="919" spans="1:26" ht="15.6" x14ac:dyDescent="0.3">
      <c r="A919" s="1"/>
      <c r="B919" s="1"/>
      <c r="C919" s="28"/>
      <c r="D919" s="28"/>
      <c r="E919" s="28"/>
      <c r="F919" s="28"/>
      <c r="G919" s="28"/>
      <c r="H919" s="28"/>
      <c r="I919" s="28"/>
      <c r="J919" s="28"/>
      <c r="K919" s="28"/>
      <c r="L919" s="28"/>
      <c r="M919" s="28"/>
      <c r="N919" s="28"/>
      <c r="O919" s="28"/>
      <c r="P919" s="28"/>
      <c r="Q919" s="28"/>
      <c r="R919" s="28"/>
      <c r="S919" s="28"/>
      <c r="T919" s="28"/>
      <c r="U919" s="28"/>
      <c r="V919" s="28"/>
      <c r="W919" s="28"/>
      <c r="X919" s="28"/>
      <c r="Y919" s="28"/>
      <c r="Z919" s="28"/>
    </row>
    <row r="920" spans="1:26" ht="15.6" x14ac:dyDescent="0.3">
      <c r="A920" s="1"/>
      <c r="B920" s="1"/>
      <c r="C920" s="28"/>
      <c r="D920" s="28"/>
      <c r="E920" s="28"/>
      <c r="F920" s="28"/>
      <c r="G920" s="28"/>
      <c r="H920" s="28"/>
      <c r="I920" s="28"/>
      <c r="J920" s="28"/>
      <c r="K920" s="28"/>
      <c r="L920" s="28"/>
      <c r="M920" s="28"/>
      <c r="N920" s="28"/>
      <c r="O920" s="28"/>
      <c r="P920" s="28"/>
      <c r="Q920" s="28"/>
      <c r="R920" s="28"/>
      <c r="S920" s="28"/>
      <c r="T920" s="28"/>
      <c r="U920" s="28"/>
      <c r="V920" s="28"/>
      <c r="W920" s="28"/>
      <c r="X920" s="28"/>
      <c r="Y920" s="28"/>
      <c r="Z920" s="28"/>
    </row>
    <row r="921" spans="1:26" ht="15.6" x14ac:dyDescent="0.3">
      <c r="A921" s="1"/>
      <c r="B921" s="1"/>
      <c r="C921" s="28"/>
      <c r="D921" s="28"/>
      <c r="E921" s="28"/>
      <c r="F921" s="28"/>
      <c r="G921" s="28"/>
      <c r="H921" s="28"/>
      <c r="I921" s="28"/>
      <c r="J921" s="28"/>
      <c r="K921" s="28"/>
      <c r="L921" s="28"/>
      <c r="M921" s="28"/>
      <c r="N921" s="28"/>
      <c r="O921" s="28"/>
      <c r="P921" s="28"/>
      <c r="Q921" s="28"/>
      <c r="R921" s="28"/>
      <c r="S921" s="28"/>
      <c r="T921" s="28"/>
      <c r="U921" s="28"/>
      <c r="V921" s="28"/>
      <c r="W921" s="28"/>
      <c r="X921" s="28"/>
      <c r="Y921" s="28"/>
      <c r="Z921" s="28"/>
    </row>
    <row r="922" spans="1:26" ht="15.6" x14ac:dyDescent="0.3">
      <c r="A922" s="1"/>
      <c r="B922" s="1"/>
      <c r="C922" s="28"/>
      <c r="D922" s="28"/>
      <c r="E922" s="28"/>
      <c r="F922" s="28"/>
      <c r="G922" s="28"/>
      <c r="H922" s="28"/>
      <c r="I922" s="28"/>
      <c r="J922" s="28"/>
      <c r="K922" s="28"/>
      <c r="L922" s="28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28"/>
      <c r="Z922" s="28"/>
    </row>
    <row r="923" spans="1:26" ht="15.6" x14ac:dyDescent="0.3">
      <c r="A923" s="1"/>
      <c r="B923" s="1"/>
      <c r="C923" s="28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  <c r="Z923" s="28"/>
    </row>
    <row r="924" spans="1:26" ht="15.6" x14ac:dyDescent="0.3">
      <c r="A924" s="1"/>
      <c r="B924" s="1"/>
      <c r="C924" s="28"/>
      <c r="D924" s="28"/>
      <c r="E924" s="28"/>
      <c r="F924" s="28"/>
      <c r="G924" s="28"/>
      <c r="H924" s="28"/>
      <c r="I924" s="28"/>
      <c r="J924" s="28"/>
      <c r="K924" s="28"/>
      <c r="L924" s="28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28"/>
      <c r="Z924" s="28"/>
    </row>
    <row r="925" spans="1:26" ht="15.6" x14ac:dyDescent="0.3">
      <c r="A925" s="1"/>
      <c r="B925" s="1"/>
      <c r="C925" s="28"/>
      <c r="D925" s="28"/>
      <c r="E925" s="28"/>
      <c r="F925" s="28"/>
      <c r="G925" s="28"/>
      <c r="H925" s="28"/>
      <c r="I925" s="28"/>
      <c r="J925" s="28"/>
      <c r="K925" s="28"/>
      <c r="L925" s="28"/>
      <c r="M925" s="28"/>
      <c r="N925" s="28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28"/>
      <c r="Z925" s="28"/>
    </row>
    <row r="926" spans="1:26" ht="15.6" x14ac:dyDescent="0.3">
      <c r="A926" s="1"/>
      <c r="B926" s="1"/>
      <c r="C926" s="28"/>
      <c r="D926" s="28"/>
      <c r="E926" s="28"/>
      <c r="F926" s="28"/>
      <c r="G926" s="28"/>
      <c r="H926" s="28"/>
      <c r="I926" s="28"/>
      <c r="J926" s="28"/>
      <c r="K926" s="28"/>
      <c r="L926" s="28"/>
      <c r="M926" s="28"/>
      <c r="N926" s="28"/>
      <c r="O926" s="28"/>
      <c r="P926" s="28"/>
      <c r="Q926" s="28"/>
      <c r="R926" s="28"/>
      <c r="S926" s="28"/>
      <c r="T926" s="28"/>
      <c r="U926" s="28"/>
      <c r="V926" s="28"/>
      <c r="W926" s="28"/>
      <c r="X926" s="28"/>
      <c r="Y926" s="28"/>
      <c r="Z926" s="28"/>
    </row>
    <row r="927" spans="1:26" ht="15.6" x14ac:dyDescent="0.3">
      <c r="A927" s="1"/>
      <c r="B927" s="1"/>
      <c r="C927" s="28"/>
      <c r="D927" s="28"/>
      <c r="E927" s="28"/>
      <c r="F927" s="28"/>
      <c r="G927" s="28"/>
      <c r="H927" s="28"/>
      <c r="I927" s="28"/>
      <c r="J927" s="28"/>
      <c r="K927" s="28"/>
      <c r="L927" s="28"/>
      <c r="M927" s="28"/>
      <c r="N927" s="28"/>
      <c r="O927" s="28"/>
      <c r="P927" s="28"/>
      <c r="Q927" s="28"/>
      <c r="R927" s="28"/>
      <c r="S927" s="28"/>
      <c r="T927" s="28"/>
      <c r="U927" s="28"/>
      <c r="V927" s="28"/>
      <c r="W927" s="28"/>
      <c r="X927" s="28"/>
      <c r="Y927" s="28"/>
      <c r="Z927" s="28"/>
    </row>
    <row r="928" spans="1:26" ht="15.6" x14ac:dyDescent="0.3">
      <c r="A928" s="1"/>
      <c r="B928" s="1"/>
      <c r="C928" s="28"/>
      <c r="D928" s="28"/>
      <c r="E928" s="28"/>
      <c r="F928" s="28"/>
      <c r="G928" s="28"/>
      <c r="H928" s="28"/>
      <c r="I928" s="28"/>
      <c r="J928" s="28"/>
      <c r="K928" s="28"/>
      <c r="L928" s="28"/>
      <c r="M928" s="28"/>
      <c r="N928" s="28"/>
      <c r="O928" s="28"/>
      <c r="P928" s="28"/>
      <c r="Q928" s="28"/>
      <c r="R928" s="28"/>
      <c r="S928" s="28"/>
      <c r="T928" s="28"/>
      <c r="U928" s="28"/>
      <c r="V928" s="28"/>
      <c r="W928" s="28"/>
      <c r="X928" s="28"/>
      <c r="Y928" s="28"/>
      <c r="Z928" s="28"/>
    </row>
    <row r="929" spans="1:26" ht="15.6" x14ac:dyDescent="0.3">
      <c r="A929" s="1"/>
      <c r="B929" s="1"/>
      <c r="C929" s="28"/>
      <c r="D929" s="28"/>
      <c r="E929" s="28"/>
      <c r="F929" s="28"/>
      <c r="G929" s="28"/>
      <c r="H929" s="28"/>
      <c r="I929" s="28"/>
      <c r="J929" s="28"/>
      <c r="K929" s="28"/>
      <c r="L929" s="28"/>
      <c r="M929" s="28"/>
      <c r="N929" s="28"/>
      <c r="O929" s="28"/>
      <c r="P929" s="28"/>
      <c r="Q929" s="28"/>
      <c r="R929" s="28"/>
      <c r="S929" s="28"/>
      <c r="T929" s="28"/>
      <c r="U929" s="28"/>
      <c r="V929" s="28"/>
      <c r="W929" s="28"/>
      <c r="X929" s="28"/>
      <c r="Y929" s="28"/>
      <c r="Z929" s="28"/>
    </row>
    <row r="930" spans="1:26" ht="15.6" x14ac:dyDescent="0.3">
      <c r="A930" s="1"/>
      <c r="B930" s="1"/>
      <c r="C930" s="28"/>
      <c r="D930" s="28"/>
      <c r="E930" s="28"/>
      <c r="F930" s="28"/>
      <c r="G930" s="28"/>
      <c r="H930" s="28"/>
      <c r="I930" s="28"/>
      <c r="J930" s="28"/>
      <c r="K930" s="28"/>
      <c r="L930" s="28"/>
      <c r="M930" s="28"/>
      <c r="N930" s="28"/>
      <c r="O930" s="28"/>
      <c r="P930" s="28"/>
      <c r="Q930" s="28"/>
      <c r="R930" s="28"/>
      <c r="S930" s="28"/>
      <c r="T930" s="28"/>
      <c r="U930" s="28"/>
      <c r="V930" s="28"/>
      <c r="W930" s="28"/>
      <c r="X930" s="28"/>
      <c r="Y930" s="28"/>
      <c r="Z930" s="28"/>
    </row>
    <row r="931" spans="1:26" ht="15.6" x14ac:dyDescent="0.3">
      <c r="A931" s="1"/>
      <c r="B931" s="1"/>
      <c r="C931" s="28"/>
      <c r="D931" s="28"/>
      <c r="E931" s="28"/>
      <c r="F931" s="28"/>
      <c r="G931" s="28"/>
      <c r="H931" s="28"/>
      <c r="I931" s="28"/>
      <c r="J931" s="28"/>
      <c r="K931" s="28"/>
      <c r="L931" s="28"/>
      <c r="M931" s="28"/>
      <c r="N931" s="28"/>
      <c r="O931" s="28"/>
      <c r="P931" s="28"/>
      <c r="Q931" s="28"/>
      <c r="R931" s="28"/>
      <c r="S931" s="28"/>
      <c r="T931" s="28"/>
      <c r="U931" s="28"/>
      <c r="V931" s="28"/>
      <c r="W931" s="28"/>
      <c r="X931" s="28"/>
      <c r="Y931" s="28"/>
      <c r="Z931" s="28"/>
    </row>
    <row r="932" spans="1:26" ht="15.6" x14ac:dyDescent="0.3">
      <c r="A932" s="1"/>
      <c r="B932" s="1"/>
      <c r="C932" s="28"/>
      <c r="D932" s="28"/>
      <c r="E932" s="28"/>
      <c r="F932" s="28"/>
      <c r="G932" s="28"/>
      <c r="H932" s="28"/>
      <c r="I932" s="28"/>
      <c r="J932" s="28"/>
      <c r="K932" s="28"/>
      <c r="L932" s="28"/>
      <c r="M932" s="28"/>
      <c r="N932" s="28"/>
      <c r="O932" s="28"/>
      <c r="P932" s="28"/>
      <c r="Q932" s="28"/>
      <c r="R932" s="28"/>
      <c r="S932" s="28"/>
      <c r="T932" s="28"/>
      <c r="U932" s="28"/>
      <c r="V932" s="28"/>
      <c r="W932" s="28"/>
      <c r="X932" s="28"/>
      <c r="Y932" s="28"/>
      <c r="Z932" s="28"/>
    </row>
    <row r="933" spans="1:26" ht="15.6" x14ac:dyDescent="0.3">
      <c r="A933" s="1"/>
      <c r="B933" s="1"/>
      <c r="C933" s="28"/>
      <c r="D933" s="28"/>
      <c r="E933" s="28"/>
      <c r="F933" s="28"/>
      <c r="G933" s="28"/>
      <c r="H933" s="28"/>
      <c r="I933" s="28"/>
      <c r="J933" s="28"/>
      <c r="K933" s="28"/>
      <c r="L933" s="28"/>
      <c r="M933" s="28"/>
      <c r="N933" s="28"/>
      <c r="O933" s="28"/>
      <c r="P933" s="28"/>
      <c r="Q933" s="28"/>
      <c r="R933" s="28"/>
      <c r="S933" s="28"/>
      <c r="T933" s="28"/>
      <c r="U933" s="28"/>
      <c r="V933" s="28"/>
      <c r="W933" s="28"/>
      <c r="X933" s="28"/>
      <c r="Y933" s="28"/>
      <c r="Z933" s="28"/>
    </row>
    <row r="934" spans="1:26" ht="15.6" x14ac:dyDescent="0.3">
      <c r="A934" s="1"/>
      <c r="B934" s="1"/>
      <c r="C934" s="28"/>
      <c r="D934" s="28"/>
      <c r="E934" s="28"/>
      <c r="F934" s="28"/>
      <c r="G934" s="28"/>
      <c r="H934" s="28"/>
      <c r="I934" s="28"/>
      <c r="J934" s="28"/>
      <c r="K934" s="28"/>
      <c r="L934" s="28"/>
      <c r="M934" s="28"/>
      <c r="N934" s="28"/>
      <c r="O934" s="28"/>
      <c r="P934" s="28"/>
      <c r="Q934" s="28"/>
      <c r="R934" s="28"/>
      <c r="S934" s="28"/>
      <c r="T934" s="28"/>
      <c r="U934" s="28"/>
      <c r="V934" s="28"/>
      <c r="W934" s="28"/>
      <c r="X934" s="28"/>
      <c r="Y934" s="28"/>
      <c r="Z934" s="28"/>
    </row>
    <row r="935" spans="1:26" ht="15.6" x14ac:dyDescent="0.3">
      <c r="A935" s="1"/>
      <c r="B935" s="1"/>
      <c r="C935" s="28"/>
      <c r="D935" s="28"/>
      <c r="E935" s="28"/>
      <c r="F935" s="28"/>
      <c r="G935" s="28"/>
      <c r="H935" s="28"/>
      <c r="I935" s="28"/>
      <c r="J935" s="28"/>
      <c r="K935" s="28"/>
      <c r="L935" s="28"/>
      <c r="M935" s="28"/>
      <c r="N935" s="28"/>
      <c r="O935" s="28"/>
      <c r="P935" s="28"/>
      <c r="Q935" s="28"/>
      <c r="R935" s="28"/>
      <c r="S935" s="28"/>
      <c r="T935" s="28"/>
      <c r="U935" s="28"/>
      <c r="V935" s="28"/>
      <c r="W935" s="28"/>
      <c r="X935" s="28"/>
      <c r="Y935" s="28"/>
      <c r="Z935" s="28"/>
    </row>
    <row r="936" spans="1:26" ht="15.6" x14ac:dyDescent="0.3">
      <c r="A936" s="1"/>
      <c r="B936" s="1"/>
      <c r="C936" s="28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N936" s="28"/>
      <c r="O936" s="28"/>
      <c r="P936" s="28"/>
      <c r="Q936" s="28"/>
      <c r="R936" s="28"/>
      <c r="S936" s="28"/>
      <c r="T936" s="28"/>
      <c r="U936" s="28"/>
      <c r="V936" s="28"/>
      <c r="W936" s="28"/>
      <c r="X936" s="28"/>
      <c r="Y936" s="28"/>
      <c r="Z936" s="28"/>
    </row>
    <row r="937" spans="1:26" ht="15.6" x14ac:dyDescent="0.3">
      <c r="A937" s="1"/>
      <c r="B937" s="1"/>
      <c r="C937" s="28"/>
      <c r="D937" s="28"/>
      <c r="E937" s="28"/>
      <c r="F937" s="28"/>
      <c r="G937" s="28"/>
      <c r="H937" s="28"/>
      <c r="I937" s="28"/>
      <c r="J937" s="28"/>
      <c r="K937" s="28"/>
      <c r="L937" s="28"/>
      <c r="M937" s="28"/>
      <c r="N937" s="28"/>
      <c r="O937" s="28"/>
      <c r="P937" s="28"/>
      <c r="Q937" s="28"/>
      <c r="R937" s="28"/>
      <c r="S937" s="28"/>
      <c r="T937" s="28"/>
      <c r="U937" s="28"/>
      <c r="V937" s="28"/>
      <c r="W937" s="28"/>
      <c r="X937" s="28"/>
      <c r="Y937" s="28"/>
      <c r="Z937" s="28"/>
    </row>
    <row r="938" spans="1:26" ht="15.6" x14ac:dyDescent="0.3">
      <c r="A938" s="1"/>
      <c r="B938" s="1"/>
      <c r="C938" s="28"/>
      <c r="D938" s="28"/>
      <c r="E938" s="28"/>
      <c r="F938" s="28"/>
      <c r="G938" s="28"/>
      <c r="H938" s="28"/>
      <c r="I938" s="28"/>
      <c r="J938" s="28"/>
      <c r="K938" s="28"/>
      <c r="L938" s="28"/>
      <c r="M938" s="28"/>
      <c r="N938" s="28"/>
      <c r="O938" s="28"/>
      <c r="P938" s="28"/>
      <c r="Q938" s="28"/>
      <c r="R938" s="28"/>
      <c r="S938" s="28"/>
      <c r="T938" s="28"/>
      <c r="U938" s="28"/>
      <c r="V938" s="28"/>
      <c r="W938" s="28"/>
      <c r="X938" s="28"/>
      <c r="Y938" s="28"/>
      <c r="Z938" s="28"/>
    </row>
    <row r="939" spans="1:26" ht="15.6" x14ac:dyDescent="0.3">
      <c r="A939" s="1"/>
      <c r="B939" s="1"/>
      <c r="C939" s="28"/>
      <c r="D939" s="28"/>
      <c r="E939" s="28"/>
      <c r="F939" s="28"/>
      <c r="G939" s="28"/>
      <c r="H939" s="28"/>
      <c r="I939" s="28"/>
      <c r="J939" s="28"/>
      <c r="K939" s="28"/>
      <c r="L939" s="28"/>
      <c r="M939" s="28"/>
      <c r="N939" s="28"/>
      <c r="O939" s="28"/>
      <c r="P939" s="28"/>
      <c r="Q939" s="28"/>
      <c r="R939" s="28"/>
      <c r="S939" s="28"/>
      <c r="T939" s="28"/>
      <c r="U939" s="28"/>
      <c r="V939" s="28"/>
      <c r="W939" s="28"/>
      <c r="X939" s="28"/>
      <c r="Y939" s="28"/>
      <c r="Z939" s="28"/>
    </row>
    <row r="940" spans="1:26" ht="15.6" x14ac:dyDescent="0.3">
      <c r="A940" s="1"/>
      <c r="B940" s="1"/>
      <c r="C940" s="28"/>
      <c r="D940" s="28"/>
      <c r="E940" s="28"/>
      <c r="F940" s="28"/>
      <c r="G940" s="28"/>
      <c r="H940" s="28"/>
      <c r="I940" s="28"/>
      <c r="J940" s="28"/>
      <c r="K940" s="28"/>
      <c r="L940" s="28"/>
      <c r="M940" s="28"/>
      <c r="N940" s="28"/>
      <c r="O940" s="28"/>
      <c r="P940" s="28"/>
      <c r="Q940" s="28"/>
      <c r="R940" s="28"/>
      <c r="S940" s="28"/>
      <c r="T940" s="28"/>
      <c r="U940" s="28"/>
      <c r="V940" s="28"/>
      <c r="W940" s="28"/>
      <c r="X940" s="28"/>
      <c r="Y940" s="28"/>
      <c r="Z940" s="28"/>
    </row>
    <row r="941" spans="1:26" ht="15.6" x14ac:dyDescent="0.3">
      <c r="A941" s="1"/>
      <c r="B941" s="1"/>
      <c r="C941" s="28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  <c r="Z941" s="28"/>
    </row>
    <row r="942" spans="1:26" ht="15.6" x14ac:dyDescent="0.3">
      <c r="A942" s="1"/>
      <c r="B942" s="1"/>
      <c r="C942" s="28"/>
      <c r="D942" s="28"/>
      <c r="E942" s="28"/>
      <c r="F942" s="28"/>
      <c r="G942" s="28"/>
      <c r="H942" s="28"/>
      <c r="I942" s="28"/>
      <c r="J942" s="28"/>
      <c r="K942" s="28"/>
      <c r="L942" s="28"/>
      <c r="M942" s="28"/>
      <c r="N942" s="28"/>
      <c r="O942" s="28"/>
      <c r="P942" s="28"/>
      <c r="Q942" s="28"/>
      <c r="R942" s="28"/>
      <c r="S942" s="28"/>
      <c r="T942" s="28"/>
      <c r="U942" s="28"/>
      <c r="V942" s="28"/>
      <c r="W942" s="28"/>
      <c r="X942" s="28"/>
      <c r="Y942" s="28"/>
      <c r="Z942" s="28"/>
    </row>
    <row r="943" spans="1:26" ht="15.6" x14ac:dyDescent="0.3">
      <c r="A943" s="1"/>
      <c r="B943" s="1"/>
      <c r="C943" s="28"/>
      <c r="D943" s="28"/>
      <c r="E943" s="28"/>
      <c r="F943" s="28"/>
      <c r="G943" s="28"/>
      <c r="H943" s="28"/>
      <c r="I943" s="28"/>
      <c r="J943" s="28"/>
      <c r="K943" s="28"/>
      <c r="L943" s="28"/>
      <c r="M943" s="28"/>
      <c r="N943" s="28"/>
      <c r="O943" s="28"/>
      <c r="P943" s="28"/>
      <c r="Q943" s="28"/>
      <c r="R943" s="28"/>
      <c r="S943" s="28"/>
      <c r="T943" s="28"/>
      <c r="U943" s="28"/>
      <c r="V943" s="28"/>
      <c r="W943" s="28"/>
      <c r="X943" s="28"/>
      <c r="Y943" s="28"/>
      <c r="Z943" s="28"/>
    </row>
    <row r="944" spans="1:26" ht="15.6" x14ac:dyDescent="0.3">
      <c r="A944" s="1"/>
      <c r="B944" s="1"/>
      <c r="C944" s="28"/>
      <c r="D944" s="28"/>
      <c r="E944" s="28"/>
      <c r="F944" s="28"/>
      <c r="G944" s="28"/>
      <c r="H944" s="28"/>
      <c r="I944" s="28"/>
      <c r="J944" s="28"/>
      <c r="K944" s="28"/>
      <c r="L944" s="28"/>
      <c r="M944" s="28"/>
      <c r="N944" s="28"/>
      <c r="O944" s="28"/>
      <c r="P944" s="28"/>
      <c r="Q944" s="28"/>
      <c r="R944" s="28"/>
      <c r="S944" s="28"/>
      <c r="T944" s="28"/>
      <c r="U944" s="28"/>
      <c r="V944" s="28"/>
      <c r="W944" s="28"/>
      <c r="X944" s="28"/>
      <c r="Y944" s="28"/>
      <c r="Z944" s="28"/>
    </row>
    <row r="945" spans="1:26" ht="15.6" x14ac:dyDescent="0.3">
      <c r="A945" s="1"/>
      <c r="B945" s="1"/>
      <c r="C945" s="28"/>
      <c r="D945" s="28"/>
      <c r="E945" s="28"/>
      <c r="F945" s="28"/>
      <c r="G945" s="28"/>
      <c r="H945" s="28"/>
      <c r="I945" s="28"/>
      <c r="J945" s="28"/>
      <c r="K945" s="28"/>
      <c r="L945" s="28"/>
      <c r="M945" s="28"/>
      <c r="N945" s="28"/>
      <c r="O945" s="28"/>
      <c r="P945" s="28"/>
      <c r="Q945" s="28"/>
      <c r="R945" s="28"/>
      <c r="S945" s="28"/>
      <c r="T945" s="28"/>
      <c r="U945" s="28"/>
      <c r="V945" s="28"/>
      <c r="W945" s="28"/>
      <c r="X945" s="28"/>
      <c r="Y945" s="28"/>
      <c r="Z945" s="28"/>
    </row>
    <row r="946" spans="1:26" ht="15.6" x14ac:dyDescent="0.3">
      <c r="A946" s="1"/>
      <c r="B946" s="1"/>
      <c r="C946" s="28"/>
      <c r="D946" s="28"/>
      <c r="E946" s="28"/>
      <c r="F946" s="28"/>
      <c r="G946" s="28"/>
      <c r="H946" s="28"/>
      <c r="I946" s="28"/>
      <c r="J946" s="28"/>
      <c r="K946" s="28"/>
      <c r="L946" s="28"/>
      <c r="M946" s="28"/>
      <c r="N946" s="28"/>
      <c r="O946" s="28"/>
      <c r="P946" s="28"/>
      <c r="Q946" s="28"/>
      <c r="R946" s="28"/>
      <c r="S946" s="28"/>
      <c r="T946" s="28"/>
      <c r="U946" s="28"/>
      <c r="V946" s="28"/>
      <c r="W946" s="28"/>
      <c r="X946" s="28"/>
      <c r="Y946" s="28"/>
      <c r="Z946" s="28"/>
    </row>
    <row r="947" spans="1:26" ht="15.6" x14ac:dyDescent="0.3">
      <c r="A947" s="1"/>
      <c r="B947" s="1"/>
      <c r="C947" s="28"/>
      <c r="D947" s="28"/>
      <c r="E947" s="28"/>
      <c r="F947" s="28"/>
      <c r="G947" s="28"/>
      <c r="H947" s="28"/>
      <c r="I947" s="28"/>
      <c r="J947" s="28"/>
      <c r="K947" s="28"/>
      <c r="L947" s="28"/>
      <c r="M947" s="28"/>
      <c r="N947" s="28"/>
      <c r="O947" s="28"/>
      <c r="P947" s="28"/>
      <c r="Q947" s="28"/>
      <c r="R947" s="28"/>
      <c r="S947" s="28"/>
      <c r="T947" s="28"/>
      <c r="U947" s="28"/>
      <c r="V947" s="28"/>
      <c r="W947" s="28"/>
      <c r="X947" s="28"/>
      <c r="Y947" s="28"/>
      <c r="Z947" s="28"/>
    </row>
    <row r="948" spans="1:26" ht="15.6" x14ac:dyDescent="0.3">
      <c r="A948" s="1"/>
      <c r="B948" s="1"/>
      <c r="C948" s="28"/>
      <c r="D948" s="28"/>
      <c r="E948" s="28"/>
      <c r="F948" s="28"/>
      <c r="G948" s="28"/>
      <c r="H948" s="28"/>
      <c r="I948" s="28"/>
      <c r="J948" s="28"/>
      <c r="K948" s="28"/>
      <c r="L948" s="28"/>
      <c r="M948" s="28"/>
      <c r="N948" s="28"/>
      <c r="O948" s="28"/>
      <c r="P948" s="28"/>
      <c r="Q948" s="28"/>
      <c r="R948" s="28"/>
      <c r="S948" s="28"/>
      <c r="T948" s="28"/>
      <c r="U948" s="28"/>
      <c r="V948" s="28"/>
      <c r="W948" s="28"/>
      <c r="X948" s="28"/>
      <c r="Y948" s="28"/>
      <c r="Z948" s="28"/>
    </row>
    <row r="949" spans="1:26" ht="15.6" x14ac:dyDescent="0.3">
      <c r="A949" s="1"/>
      <c r="B949" s="1"/>
      <c r="C949" s="28"/>
      <c r="D949" s="28"/>
      <c r="E949" s="28"/>
      <c r="F949" s="28"/>
      <c r="G949" s="28"/>
      <c r="H949" s="28"/>
      <c r="I949" s="28"/>
      <c r="J949" s="28"/>
      <c r="K949" s="28"/>
      <c r="L949" s="28"/>
      <c r="M949" s="28"/>
      <c r="N949" s="28"/>
      <c r="O949" s="28"/>
      <c r="P949" s="28"/>
      <c r="Q949" s="28"/>
      <c r="R949" s="28"/>
      <c r="S949" s="28"/>
      <c r="T949" s="28"/>
      <c r="U949" s="28"/>
      <c r="V949" s="28"/>
      <c r="W949" s="28"/>
      <c r="X949" s="28"/>
      <c r="Y949" s="28"/>
      <c r="Z949" s="28"/>
    </row>
    <row r="950" spans="1:26" ht="15.6" x14ac:dyDescent="0.3">
      <c r="A950" s="1"/>
      <c r="B950" s="1"/>
      <c r="C950" s="28"/>
      <c r="D950" s="28"/>
      <c r="E950" s="28"/>
      <c r="F950" s="28"/>
      <c r="G950" s="28"/>
      <c r="H950" s="28"/>
      <c r="I950" s="28"/>
      <c r="J950" s="28"/>
      <c r="K950" s="28"/>
      <c r="L950" s="28"/>
      <c r="M950" s="28"/>
      <c r="N950" s="28"/>
      <c r="O950" s="28"/>
      <c r="P950" s="28"/>
      <c r="Q950" s="28"/>
      <c r="R950" s="28"/>
      <c r="S950" s="28"/>
      <c r="T950" s="28"/>
      <c r="U950" s="28"/>
      <c r="V950" s="28"/>
      <c r="W950" s="28"/>
      <c r="X950" s="28"/>
      <c r="Y950" s="28"/>
      <c r="Z950" s="28"/>
    </row>
    <row r="951" spans="1:26" ht="15.6" x14ac:dyDescent="0.3">
      <c r="A951" s="1"/>
      <c r="B951" s="1"/>
      <c r="C951" s="28"/>
      <c r="D951" s="28"/>
      <c r="E951" s="28"/>
      <c r="F951" s="28"/>
      <c r="G951" s="28"/>
      <c r="H951" s="28"/>
      <c r="I951" s="28"/>
      <c r="J951" s="28"/>
      <c r="K951" s="28"/>
      <c r="L951" s="28"/>
      <c r="M951" s="28"/>
      <c r="N951" s="28"/>
      <c r="O951" s="28"/>
      <c r="P951" s="28"/>
      <c r="Q951" s="28"/>
      <c r="R951" s="28"/>
      <c r="S951" s="28"/>
      <c r="T951" s="28"/>
      <c r="U951" s="28"/>
      <c r="V951" s="28"/>
      <c r="W951" s="28"/>
      <c r="X951" s="28"/>
      <c r="Y951" s="28"/>
      <c r="Z951" s="28"/>
    </row>
    <row r="952" spans="1:26" ht="15.6" x14ac:dyDescent="0.3">
      <c r="A952" s="1"/>
      <c r="B952" s="1"/>
      <c r="C952" s="28"/>
      <c r="D952" s="28"/>
      <c r="E952" s="28"/>
      <c r="F952" s="28"/>
      <c r="G952" s="28"/>
      <c r="H952" s="28"/>
      <c r="I952" s="28"/>
      <c r="J952" s="28"/>
      <c r="K952" s="28"/>
      <c r="L952" s="28"/>
      <c r="M952" s="28"/>
      <c r="N952" s="28"/>
      <c r="O952" s="28"/>
      <c r="P952" s="28"/>
      <c r="Q952" s="28"/>
      <c r="R952" s="28"/>
      <c r="S952" s="28"/>
      <c r="T952" s="28"/>
      <c r="U952" s="28"/>
      <c r="V952" s="28"/>
      <c r="W952" s="28"/>
      <c r="X952" s="28"/>
      <c r="Y952" s="28"/>
      <c r="Z952" s="28"/>
    </row>
    <row r="953" spans="1:26" ht="15.6" x14ac:dyDescent="0.3">
      <c r="A953" s="1"/>
      <c r="B953" s="1"/>
      <c r="C953" s="28"/>
      <c r="D953" s="28"/>
      <c r="E953" s="28"/>
      <c r="F953" s="28"/>
      <c r="G953" s="28"/>
      <c r="H953" s="28"/>
      <c r="I953" s="28"/>
      <c r="J953" s="28"/>
      <c r="K953" s="28"/>
      <c r="L953" s="28"/>
      <c r="M953" s="28"/>
      <c r="N953" s="28"/>
      <c r="O953" s="28"/>
      <c r="P953" s="28"/>
      <c r="Q953" s="28"/>
      <c r="R953" s="28"/>
      <c r="S953" s="28"/>
      <c r="T953" s="28"/>
      <c r="U953" s="28"/>
      <c r="V953" s="28"/>
      <c r="W953" s="28"/>
      <c r="X953" s="28"/>
      <c r="Y953" s="28"/>
      <c r="Z953" s="28"/>
    </row>
    <row r="954" spans="1:26" ht="15.6" x14ac:dyDescent="0.3">
      <c r="A954" s="1"/>
      <c r="B954" s="1"/>
      <c r="C954" s="28"/>
      <c r="D954" s="28"/>
      <c r="E954" s="28"/>
      <c r="F954" s="28"/>
      <c r="G954" s="28"/>
      <c r="H954" s="28"/>
      <c r="I954" s="28"/>
      <c r="J954" s="28"/>
      <c r="K954" s="28"/>
      <c r="L954" s="28"/>
      <c r="M954" s="28"/>
      <c r="N954" s="28"/>
      <c r="O954" s="28"/>
      <c r="P954" s="28"/>
      <c r="Q954" s="28"/>
      <c r="R954" s="28"/>
      <c r="S954" s="28"/>
      <c r="T954" s="28"/>
      <c r="U954" s="28"/>
      <c r="V954" s="28"/>
      <c r="W954" s="28"/>
      <c r="X954" s="28"/>
      <c r="Y954" s="28"/>
      <c r="Z954" s="28"/>
    </row>
    <row r="955" spans="1:26" ht="15.6" x14ac:dyDescent="0.3">
      <c r="A955" s="1"/>
      <c r="B955" s="1"/>
      <c r="C955" s="28"/>
      <c r="D955" s="28"/>
      <c r="E955" s="28"/>
      <c r="F955" s="28"/>
      <c r="G955" s="28"/>
      <c r="H955" s="28"/>
      <c r="I955" s="28"/>
      <c r="J955" s="28"/>
      <c r="K955" s="28"/>
      <c r="L955" s="28"/>
      <c r="M955" s="28"/>
      <c r="N955" s="28"/>
      <c r="O955" s="28"/>
      <c r="P955" s="28"/>
      <c r="Q955" s="28"/>
      <c r="R955" s="28"/>
      <c r="S955" s="28"/>
      <c r="T955" s="28"/>
      <c r="U955" s="28"/>
      <c r="V955" s="28"/>
      <c r="W955" s="28"/>
      <c r="X955" s="28"/>
      <c r="Y955" s="28"/>
      <c r="Z955" s="28"/>
    </row>
    <row r="956" spans="1:26" ht="15.6" x14ac:dyDescent="0.3">
      <c r="A956" s="1"/>
      <c r="B956" s="1"/>
      <c r="C956" s="28"/>
      <c r="D956" s="28"/>
      <c r="E956" s="28"/>
      <c r="F956" s="28"/>
      <c r="G956" s="28"/>
      <c r="H956" s="28"/>
      <c r="I956" s="28"/>
      <c r="J956" s="28"/>
      <c r="K956" s="28"/>
      <c r="L956" s="28"/>
      <c r="M956" s="28"/>
      <c r="N956" s="28"/>
      <c r="O956" s="28"/>
      <c r="P956" s="28"/>
      <c r="Q956" s="28"/>
      <c r="R956" s="28"/>
      <c r="S956" s="28"/>
      <c r="T956" s="28"/>
      <c r="U956" s="28"/>
      <c r="V956" s="28"/>
      <c r="W956" s="28"/>
      <c r="X956" s="28"/>
      <c r="Y956" s="28"/>
      <c r="Z956" s="28"/>
    </row>
    <row r="957" spans="1:26" ht="15.6" x14ac:dyDescent="0.3">
      <c r="A957" s="1"/>
      <c r="B957" s="1"/>
      <c r="C957" s="28"/>
      <c r="D957" s="28"/>
      <c r="E957" s="28"/>
      <c r="F957" s="28"/>
      <c r="G957" s="28"/>
      <c r="H957" s="28"/>
      <c r="I957" s="28"/>
      <c r="J957" s="28"/>
      <c r="K957" s="28"/>
      <c r="L957" s="28"/>
      <c r="M957" s="28"/>
      <c r="N957" s="28"/>
      <c r="O957" s="28"/>
      <c r="P957" s="28"/>
      <c r="Q957" s="28"/>
      <c r="R957" s="28"/>
      <c r="S957" s="28"/>
      <c r="T957" s="28"/>
      <c r="U957" s="28"/>
      <c r="V957" s="28"/>
      <c r="W957" s="28"/>
      <c r="X957" s="28"/>
      <c r="Y957" s="28"/>
      <c r="Z957" s="28"/>
    </row>
    <row r="958" spans="1:26" ht="15.6" x14ac:dyDescent="0.3">
      <c r="A958" s="1"/>
      <c r="B958" s="1"/>
      <c r="C958" s="28"/>
      <c r="D958" s="28"/>
      <c r="E958" s="28"/>
      <c r="F958" s="28"/>
      <c r="G958" s="28"/>
      <c r="H958" s="28"/>
      <c r="I958" s="28"/>
      <c r="J958" s="28"/>
      <c r="K958" s="28"/>
      <c r="L958" s="28"/>
      <c r="M958" s="28"/>
      <c r="N958" s="28"/>
      <c r="O958" s="28"/>
      <c r="P958" s="28"/>
      <c r="Q958" s="28"/>
      <c r="R958" s="28"/>
      <c r="S958" s="28"/>
      <c r="T958" s="28"/>
      <c r="U958" s="28"/>
      <c r="V958" s="28"/>
      <c r="W958" s="28"/>
      <c r="X958" s="28"/>
      <c r="Y958" s="28"/>
      <c r="Z958" s="28"/>
    </row>
    <row r="959" spans="1:26" ht="15.6" x14ac:dyDescent="0.3">
      <c r="A959" s="1"/>
      <c r="B959" s="1"/>
      <c r="C959" s="28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28"/>
      <c r="Z959" s="28"/>
    </row>
    <row r="960" spans="1:26" ht="15.6" x14ac:dyDescent="0.3">
      <c r="A960" s="1"/>
      <c r="B960" s="1"/>
      <c r="C960" s="28"/>
      <c r="D960" s="28"/>
      <c r="E960" s="28"/>
      <c r="F960" s="28"/>
      <c r="G960" s="28"/>
      <c r="H960" s="28"/>
      <c r="I960" s="28"/>
      <c r="J960" s="28"/>
      <c r="K960" s="28"/>
      <c r="L960" s="28"/>
      <c r="M960" s="28"/>
      <c r="N960" s="28"/>
      <c r="O960" s="28"/>
      <c r="P960" s="28"/>
      <c r="Q960" s="28"/>
      <c r="R960" s="28"/>
      <c r="S960" s="28"/>
      <c r="T960" s="28"/>
      <c r="U960" s="28"/>
      <c r="V960" s="28"/>
      <c r="W960" s="28"/>
      <c r="X960" s="28"/>
      <c r="Y960" s="28"/>
      <c r="Z960" s="28"/>
    </row>
    <row r="961" spans="1:26" ht="15.6" x14ac:dyDescent="0.3">
      <c r="A961" s="1"/>
      <c r="B961" s="1"/>
      <c r="C961" s="28"/>
      <c r="D961" s="28"/>
      <c r="E961" s="28"/>
      <c r="F961" s="28"/>
      <c r="G961" s="28"/>
      <c r="H961" s="28"/>
      <c r="I961" s="28"/>
      <c r="J961" s="28"/>
      <c r="K961" s="28"/>
      <c r="L961" s="28"/>
      <c r="M961" s="28"/>
      <c r="N961" s="28"/>
      <c r="O961" s="28"/>
      <c r="P961" s="28"/>
      <c r="Q961" s="28"/>
      <c r="R961" s="28"/>
      <c r="S961" s="28"/>
      <c r="T961" s="28"/>
      <c r="U961" s="28"/>
      <c r="V961" s="28"/>
      <c r="W961" s="28"/>
      <c r="X961" s="28"/>
      <c r="Y961" s="28"/>
      <c r="Z961" s="28"/>
    </row>
    <row r="962" spans="1:26" ht="15.6" x14ac:dyDescent="0.3">
      <c r="A962" s="1"/>
      <c r="B962" s="1"/>
      <c r="C962" s="28"/>
      <c r="D962" s="28"/>
      <c r="E962" s="28"/>
      <c r="F962" s="28"/>
      <c r="G962" s="28"/>
      <c r="H962" s="28"/>
      <c r="I962" s="28"/>
      <c r="J962" s="28"/>
      <c r="K962" s="28"/>
      <c r="L962" s="28"/>
      <c r="M962" s="28"/>
      <c r="N962" s="28"/>
      <c r="O962" s="28"/>
      <c r="P962" s="28"/>
      <c r="Q962" s="28"/>
      <c r="R962" s="28"/>
      <c r="S962" s="28"/>
      <c r="T962" s="28"/>
      <c r="U962" s="28"/>
      <c r="V962" s="28"/>
      <c r="W962" s="28"/>
      <c r="X962" s="28"/>
      <c r="Y962" s="28"/>
      <c r="Z962" s="28"/>
    </row>
    <row r="963" spans="1:26" ht="15.6" x14ac:dyDescent="0.3">
      <c r="A963" s="1"/>
      <c r="B963" s="1"/>
      <c r="C963" s="28"/>
      <c r="D963" s="28"/>
      <c r="E963" s="28"/>
      <c r="F963" s="28"/>
      <c r="G963" s="28"/>
      <c r="H963" s="28"/>
      <c r="I963" s="28"/>
      <c r="J963" s="28"/>
      <c r="K963" s="28"/>
      <c r="L963" s="28"/>
      <c r="M963" s="28"/>
      <c r="N963" s="28"/>
      <c r="O963" s="28"/>
      <c r="P963" s="28"/>
      <c r="Q963" s="28"/>
      <c r="R963" s="28"/>
      <c r="S963" s="28"/>
      <c r="T963" s="28"/>
      <c r="U963" s="28"/>
      <c r="V963" s="28"/>
      <c r="W963" s="28"/>
      <c r="X963" s="28"/>
      <c r="Y963" s="28"/>
      <c r="Z963" s="28"/>
    </row>
    <row r="964" spans="1:26" ht="15.6" x14ac:dyDescent="0.3">
      <c r="A964" s="1"/>
      <c r="B964" s="1"/>
      <c r="C964" s="28"/>
      <c r="D964" s="28"/>
      <c r="E964" s="28"/>
      <c r="F964" s="28"/>
      <c r="G964" s="28"/>
      <c r="H964" s="28"/>
      <c r="I964" s="28"/>
      <c r="J964" s="28"/>
      <c r="K964" s="28"/>
      <c r="L964" s="28"/>
      <c r="M964" s="28"/>
      <c r="N964" s="28"/>
      <c r="O964" s="28"/>
      <c r="P964" s="28"/>
      <c r="Q964" s="28"/>
      <c r="R964" s="28"/>
      <c r="S964" s="28"/>
      <c r="T964" s="28"/>
      <c r="U964" s="28"/>
      <c r="V964" s="28"/>
      <c r="W964" s="28"/>
      <c r="X964" s="28"/>
      <c r="Y964" s="28"/>
      <c r="Z964" s="28"/>
    </row>
    <row r="965" spans="1:26" ht="15.6" x14ac:dyDescent="0.3">
      <c r="A965" s="1"/>
      <c r="B965" s="1"/>
      <c r="C965" s="28"/>
      <c r="D965" s="28"/>
      <c r="E965" s="28"/>
      <c r="F965" s="28"/>
      <c r="G965" s="28"/>
      <c r="H965" s="28"/>
      <c r="I965" s="28"/>
      <c r="J965" s="28"/>
      <c r="K965" s="28"/>
      <c r="L965" s="28"/>
      <c r="M965" s="28"/>
      <c r="N965" s="28"/>
      <c r="O965" s="28"/>
      <c r="P965" s="28"/>
      <c r="Q965" s="28"/>
      <c r="R965" s="28"/>
      <c r="S965" s="28"/>
      <c r="T965" s="28"/>
      <c r="U965" s="28"/>
      <c r="V965" s="28"/>
      <c r="W965" s="28"/>
      <c r="X965" s="28"/>
      <c r="Y965" s="28"/>
      <c r="Z965" s="28"/>
    </row>
    <row r="966" spans="1:26" ht="15.6" x14ac:dyDescent="0.3">
      <c r="A966" s="1"/>
      <c r="B966" s="1"/>
      <c r="C966" s="28"/>
      <c r="D966" s="28"/>
      <c r="E966" s="28"/>
      <c r="F966" s="28"/>
      <c r="G966" s="28"/>
      <c r="H966" s="28"/>
      <c r="I966" s="28"/>
      <c r="J966" s="28"/>
      <c r="K966" s="28"/>
      <c r="L966" s="28"/>
      <c r="M966" s="28"/>
      <c r="N966" s="28"/>
      <c r="O966" s="28"/>
      <c r="P966" s="28"/>
      <c r="Q966" s="28"/>
      <c r="R966" s="28"/>
      <c r="S966" s="28"/>
      <c r="T966" s="28"/>
      <c r="U966" s="28"/>
      <c r="V966" s="28"/>
      <c r="W966" s="28"/>
      <c r="X966" s="28"/>
      <c r="Y966" s="28"/>
      <c r="Z966" s="28"/>
    </row>
    <row r="967" spans="1:26" ht="15.6" x14ac:dyDescent="0.3">
      <c r="A967" s="1"/>
      <c r="B967" s="1"/>
      <c r="C967" s="28"/>
      <c r="D967" s="28"/>
      <c r="E967" s="28"/>
      <c r="F967" s="28"/>
      <c r="G967" s="28"/>
      <c r="H967" s="28"/>
      <c r="I967" s="28"/>
      <c r="J967" s="28"/>
      <c r="K967" s="28"/>
      <c r="L967" s="28"/>
      <c r="M967" s="28"/>
      <c r="N967" s="28"/>
      <c r="O967" s="28"/>
      <c r="P967" s="28"/>
      <c r="Q967" s="28"/>
      <c r="R967" s="28"/>
      <c r="S967" s="28"/>
      <c r="T967" s="28"/>
      <c r="U967" s="28"/>
      <c r="V967" s="28"/>
      <c r="W967" s="28"/>
      <c r="X967" s="28"/>
      <c r="Y967" s="28"/>
      <c r="Z967" s="28"/>
    </row>
    <row r="968" spans="1:26" ht="15.6" x14ac:dyDescent="0.3">
      <c r="A968" s="1"/>
      <c r="B968" s="1"/>
      <c r="C968" s="28"/>
      <c r="D968" s="28"/>
      <c r="E968" s="28"/>
      <c r="F968" s="28"/>
      <c r="G968" s="28"/>
      <c r="H968" s="28"/>
      <c r="I968" s="28"/>
      <c r="J968" s="28"/>
      <c r="K968" s="28"/>
      <c r="L968" s="28"/>
      <c r="M968" s="28"/>
      <c r="N968" s="28"/>
      <c r="O968" s="28"/>
      <c r="P968" s="28"/>
      <c r="Q968" s="28"/>
      <c r="R968" s="28"/>
      <c r="S968" s="28"/>
      <c r="T968" s="28"/>
      <c r="U968" s="28"/>
      <c r="V968" s="28"/>
      <c r="W968" s="28"/>
      <c r="X968" s="28"/>
      <c r="Y968" s="28"/>
      <c r="Z968" s="28"/>
    </row>
    <row r="969" spans="1:26" ht="15.6" x14ac:dyDescent="0.3">
      <c r="A969" s="1"/>
      <c r="B969" s="1"/>
      <c r="C969" s="28"/>
      <c r="D969" s="28"/>
      <c r="E969" s="28"/>
      <c r="F969" s="28"/>
      <c r="G969" s="28"/>
      <c r="H969" s="28"/>
      <c r="I969" s="28"/>
      <c r="J969" s="28"/>
      <c r="K969" s="28"/>
      <c r="L969" s="28"/>
      <c r="M969" s="28"/>
      <c r="N969" s="28"/>
      <c r="O969" s="28"/>
      <c r="P969" s="28"/>
      <c r="Q969" s="28"/>
      <c r="R969" s="28"/>
      <c r="S969" s="28"/>
      <c r="T969" s="28"/>
      <c r="U969" s="28"/>
      <c r="V969" s="28"/>
      <c r="W969" s="28"/>
      <c r="X969" s="28"/>
      <c r="Y969" s="28"/>
      <c r="Z969" s="28"/>
    </row>
    <row r="970" spans="1:26" ht="15.6" x14ac:dyDescent="0.3">
      <c r="A970" s="1"/>
      <c r="B970" s="1"/>
      <c r="C970" s="28"/>
      <c r="D970" s="28"/>
      <c r="E970" s="28"/>
      <c r="F970" s="28"/>
      <c r="G970" s="28"/>
      <c r="H970" s="28"/>
      <c r="I970" s="28"/>
      <c r="J970" s="28"/>
      <c r="K970" s="28"/>
      <c r="L970" s="28"/>
      <c r="M970" s="28"/>
      <c r="N970" s="28"/>
      <c r="O970" s="28"/>
      <c r="P970" s="28"/>
      <c r="Q970" s="28"/>
      <c r="R970" s="28"/>
      <c r="S970" s="28"/>
      <c r="T970" s="28"/>
      <c r="U970" s="28"/>
      <c r="V970" s="28"/>
      <c r="W970" s="28"/>
      <c r="X970" s="28"/>
      <c r="Y970" s="28"/>
      <c r="Z970" s="28"/>
    </row>
    <row r="971" spans="1:26" ht="15.6" x14ac:dyDescent="0.3">
      <c r="A971" s="1"/>
      <c r="B971" s="1"/>
      <c r="C971" s="28"/>
      <c r="D971" s="28"/>
      <c r="E971" s="28"/>
      <c r="F971" s="28"/>
      <c r="G971" s="28"/>
      <c r="H971" s="28"/>
      <c r="I971" s="28"/>
      <c r="J971" s="28"/>
      <c r="K971" s="28"/>
      <c r="L971" s="28"/>
      <c r="M971" s="28"/>
      <c r="N971" s="28"/>
      <c r="O971" s="28"/>
      <c r="P971" s="28"/>
      <c r="Q971" s="28"/>
      <c r="R971" s="28"/>
      <c r="S971" s="28"/>
      <c r="T971" s="28"/>
      <c r="U971" s="28"/>
      <c r="V971" s="28"/>
      <c r="W971" s="28"/>
      <c r="X971" s="28"/>
      <c r="Y971" s="28"/>
      <c r="Z971" s="28"/>
    </row>
    <row r="972" spans="1:26" ht="15.6" x14ac:dyDescent="0.3">
      <c r="A972" s="1"/>
      <c r="B972" s="1"/>
      <c r="C972" s="28"/>
      <c r="D972" s="28"/>
      <c r="E972" s="28"/>
      <c r="F972" s="28"/>
      <c r="G972" s="28"/>
      <c r="H972" s="28"/>
      <c r="I972" s="28"/>
      <c r="J972" s="28"/>
      <c r="K972" s="28"/>
      <c r="L972" s="28"/>
      <c r="M972" s="28"/>
      <c r="N972" s="28"/>
      <c r="O972" s="28"/>
      <c r="P972" s="28"/>
      <c r="Q972" s="28"/>
      <c r="R972" s="28"/>
      <c r="S972" s="28"/>
      <c r="T972" s="28"/>
      <c r="U972" s="28"/>
      <c r="V972" s="28"/>
      <c r="W972" s="28"/>
      <c r="X972" s="28"/>
      <c r="Y972" s="28"/>
      <c r="Z972" s="28"/>
    </row>
    <row r="973" spans="1:26" ht="15.6" x14ac:dyDescent="0.3">
      <c r="A973" s="1"/>
      <c r="B973" s="1"/>
      <c r="C973" s="28"/>
      <c r="D973" s="28"/>
      <c r="E973" s="28"/>
      <c r="F973" s="28"/>
      <c r="G973" s="28"/>
      <c r="H973" s="28"/>
      <c r="I973" s="28"/>
      <c r="J973" s="28"/>
      <c r="K973" s="28"/>
      <c r="L973" s="28"/>
      <c r="M973" s="28"/>
      <c r="N973" s="28"/>
      <c r="O973" s="28"/>
      <c r="P973" s="28"/>
      <c r="Q973" s="28"/>
      <c r="R973" s="28"/>
      <c r="S973" s="28"/>
      <c r="T973" s="28"/>
      <c r="U973" s="28"/>
      <c r="V973" s="28"/>
      <c r="W973" s="28"/>
      <c r="X973" s="28"/>
      <c r="Y973" s="28"/>
      <c r="Z973" s="28"/>
    </row>
    <row r="974" spans="1:26" ht="15.6" x14ac:dyDescent="0.3">
      <c r="A974" s="1"/>
      <c r="B974" s="1"/>
      <c r="C974" s="28"/>
      <c r="D974" s="28"/>
      <c r="E974" s="28"/>
      <c r="F974" s="28"/>
      <c r="G974" s="28"/>
      <c r="H974" s="28"/>
      <c r="I974" s="28"/>
      <c r="J974" s="28"/>
      <c r="K974" s="28"/>
      <c r="L974" s="28"/>
      <c r="M974" s="28"/>
      <c r="N974" s="28"/>
      <c r="O974" s="28"/>
      <c r="P974" s="28"/>
      <c r="Q974" s="28"/>
      <c r="R974" s="28"/>
      <c r="S974" s="28"/>
      <c r="T974" s="28"/>
      <c r="U974" s="28"/>
      <c r="V974" s="28"/>
      <c r="W974" s="28"/>
      <c r="X974" s="28"/>
      <c r="Y974" s="28"/>
      <c r="Z974" s="28"/>
    </row>
    <row r="975" spans="1:26" ht="15.6" x14ac:dyDescent="0.3">
      <c r="A975" s="1"/>
      <c r="B975" s="1"/>
      <c r="C975" s="28"/>
      <c r="D975" s="28"/>
      <c r="E975" s="28"/>
      <c r="F975" s="28"/>
      <c r="G975" s="28"/>
      <c r="H975" s="28"/>
      <c r="I975" s="28"/>
      <c r="J975" s="28"/>
      <c r="K975" s="28"/>
      <c r="L975" s="28"/>
      <c r="M975" s="28"/>
      <c r="N975" s="28"/>
      <c r="O975" s="28"/>
      <c r="P975" s="28"/>
      <c r="Q975" s="28"/>
      <c r="R975" s="28"/>
      <c r="S975" s="28"/>
      <c r="T975" s="28"/>
      <c r="U975" s="28"/>
      <c r="V975" s="28"/>
      <c r="W975" s="28"/>
      <c r="X975" s="28"/>
      <c r="Y975" s="28"/>
      <c r="Z975" s="28"/>
    </row>
    <row r="976" spans="1:26" ht="15.6" x14ac:dyDescent="0.3">
      <c r="A976" s="1"/>
      <c r="B976" s="1"/>
      <c r="C976" s="28"/>
      <c r="D976" s="28"/>
      <c r="E976" s="28"/>
      <c r="F976" s="28"/>
      <c r="G976" s="28"/>
      <c r="H976" s="28"/>
      <c r="I976" s="28"/>
      <c r="J976" s="28"/>
      <c r="K976" s="28"/>
      <c r="L976" s="28"/>
      <c r="M976" s="28"/>
      <c r="N976" s="28"/>
      <c r="O976" s="28"/>
      <c r="P976" s="28"/>
      <c r="Q976" s="28"/>
      <c r="R976" s="28"/>
      <c r="S976" s="28"/>
      <c r="T976" s="28"/>
      <c r="U976" s="28"/>
      <c r="V976" s="28"/>
      <c r="W976" s="28"/>
      <c r="X976" s="28"/>
      <c r="Y976" s="28"/>
      <c r="Z976" s="28"/>
    </row>
    <row r="977" spans="1:26" ht="15.6" x14ac:dyDescent="0.3">
      <c r="A977" s="1"/>
      <c r="B977" s="1"/>
      <c r="C977" s="28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28"/>
      <c r="X977" s="28"/>
      <c r="Y977" s="28"/>
      <c r="Z977" s="28"/>
    </row>
    <row r="978" spans="1:26" ht="15.6" x14ac:dyDescent="0.3">
      <c r="A978" s="1"/>
      <c r="B978" s="1"/>
      <c r="C978" s="28"/>
      <c r="D978" s="28"/>
      <c r="E978" s="28"/>
      <c r="F978" s="28"/>
      <c r="G978" s="28"/>
      <c r="H978" s="28"/>
      <c r="I978" s="28"/>
      <c r="J978" s="28"/>
      <c r="K978" s="28"/>
      <c r="L978" s="28"/>
      <c r="M978" s="28"/>
      <c r="N978" s="28"/>
      <c r="O978" s="28"/>
      <c r="P978" s="28"/>
      <c r="Q978" s="28"/>
      <c r="R978" s="28"/>
      <c r="S978" s="28"/>
      <c r="T978" s="28"/>
      <c r="U978" s="28"/>
      <c r="V978" s="28"/>
      <c r="W978" s="28"/>
      <c r="X978" s="28"/>
      <c r="Y978" s="28"/>
      <c r="Z978" s="28"/>
    </row>
    <row r="979" spans="1:26" ht="15.6" x14ac:dyDescent="0.3">
      <c r="A979" s="1"/>
      <c r="B979" s="1"/>
      <c r="C979" s="28"/>
      <c r="D979" s="28"/>
      <c r="E979" s="28"/>
      <c r="F979" s="28"/>
      <c r="G979" s="28"/>
      <c r="H979" s="28"/>
      <c r="I979" s="28"/>
      <c r="J979" s="28"/>
      <c r="K979" s="28"/>
      <c r="L979" s="28"/>
      <c r="M979" s="28"/>
      <c r="N979" s="28"/>
      <c r="O979" s="28"/>
      <c r="P979" s="28"/>
      <c r="Q979" s="28"/>
      <c r="R979" s="28"/>
      <c r="S979" s="28"/>
      <c r="T979" s="28"/>
      <c r="U979" s="28"/>
      <c r="V979" s="28"/>
      <c r="W979" s="28"/>
      <c r="X979" s="28"/>
      <c r="Y979" s="28"/>
      <c r="Z979" s="28"/>
    </row>
    <row r="980" spans="1:26" ht="15.6" x14ac:dyDescent="0.3">
      <c r="A980" s="1"/>
      <c r="B980" s="1"/>
      <c r="C980" s="28"/>
      <c r="D980" s="28"/>
      <c r="E980" s="28"/>
      <c r="F980" s="28"/>
      <c r="G980" s="28"/>
      <c r="H980" s="28"/>
      <c r="I980" s="28"/>
      <c r="J980" s="28"/>
      <c r="K980" s="28"/>
      <c r="L980" s="28"/>
      <c r="M980" s="28"/>
      <c r="N980" s="28"/>
      <c r="O980" s="28"/>
      <c r="P980" s="28"/>
      <c r="Q980" s="28"/>
      <c r="R980" s="28"/>
      <c r="S980" s="28"/>
      <c r="T980" s="28"/>
      <c r="U980" s="28"/>
      <c r="V980" s="28"/>
      <c r="W980" s="28"/>
      <c r="X980" s="28"/>
      <c r="Y980" s="28"/>
      <c r="Z980" s="28"/>
    </row>
    <row r="981" spans="1:26" ht="15.6" x14ac:dyDescent="0.3">
      <c r="A981" s="1"/>
      <c r="B981" s="1"/>
      <c r="C981" s="28"/>
      <c r="D981" s="28"/>
      <c r="E981" s="28"/>
      <c r="F981" s="28"/>
      <c r="G981" s="28"/>
      <c r="H981" s="28"/>
      <c r="I981" s="28"/>
      <c r="J981" s="28"/>
      <c r="K981" s="28"/>
      <c r="L981" s="28"/>
      <c r="M981" s="28"/>
      <c r="N981" s="28"/>
      <c r="O981" s="28"/>
      <c r="P981" s="28"/>
      <c r="Q981" s="28"/>
      <c r="R981" s="28"/>
      <c r="S981" s="28"/>
      <c r="T981" s="28"/>
      <c r="U981" s="28"/>
      <c r="V981" s="28"/>
      <c r="W981" s="28"/>
      <c r="X981" s="28"/>
      <c r="Y981" s="28"/>
      <c r="Z981" s="28"/>
    </row>
    <row r="982" spans="1:26" ht="15.6" x14ac:dyDescent="0.3">
      <c r="A982" s="1"/>
      <c r="B982" s="1"/>
      <c r="C982" s="28"/>
      <c r="D982" s="28"/>
      <c r="E982" s="28"/>
      <c r="F982" s="28"/>
      <c r="G982" s="28"/>
      <c r="H982" s="28"/>
      <c r="I982" s="28"/>
      <c r="J982" s="28"/>
      <c r="K982" s="28"/>
      <c r="L982" s="28"/>
      <c r="M982" s="28"/>
      <c r="N982" s="28"/>
      <c r="O982" s="28"/>
      <c r="P982" s="28"/>
      <c r="Q982" s="28"/>
      <c r="R982" s="28"/>
      <c r="S982" s="28"/>
      <c r="T982" s="28"/>
      <c r="U982" s="28"/>
      <c r="V982" s="28"/>
      <c r="W982" s="28"/>
      <c r="X982" s="28"/>
      <c r="Y982" s="28"/>
      <c r="Z982" s="28"/>
    </row>
    <row r="983" spans="1:26" ht="15.6" x14ac:dyDescent="0.3">
      <c r="A983" s="1"/>
      <c r="B983" s="1"/>
      <c r="C983" s="28"/>
      <c r="D983" s="28"/>
      <c r="E983" s="28"/>
      <c r="F983" s="28"/>
      <c r="G983" s="28"/>
      <c r="H983" s="28"/>
      <c r="I983" s="28"/>
      <c r="J983" s="28"/>
      <c r="K983" s="28"/>
      <c r="L983" s="28"/>
      <c r="M983" s="28"/>
      <c r="N983" s="28"/>
      <c r="O983" s="28"/>
      <c r="P983" s="28"/>
      <c r="Q983" s="28"/>
      <c r="R983" s="28"/>
      <c r="S983" s="28"/>
      <c r="T983" s="28"/>
      <c r="U983" s="28"/>
      <c r="V983" s="28"/>
      <c r="W983" s="28"/>
      <c r="X983" s="28"/>
      <c r="Y983" s="28"/>
      <c r="Z983" s="28"/>
    </row>
    <row r="984" spans="1:26" ht="15.6" x14ac:dyDescent="0.3">
      <c r="A984" s="1"/>
      <c r="B984" s="1"/>
      <c r="C984" s="28"/>
      <c r="D984" s="28"/>
      <c r="E984" s="28"/>
      <c r="F984" s="28"/>
      <c r="G984" s="28"/>
      <c r="H984" s="28"/>
      <c r="I984" s="28"/>
      <c r="J984" s="28"/>
      <c r="K984" s="28"/>
      <c r="L984" s="28"/>
      <c r="M984" s="28"/>
      <c r="N984" s="28"/>
      <c r="O984" s="28"/>
      <c r="P984" s="28"/>
      <c r="Q984" s="28"/>
      <c r="R984" s="28"/>
      <c r="S984" s="28"/>
      <c r="T984" s="28"/>
      <c r="U984" s="28"/>
      <c r="V984" s="28"/>
      <c r="W984" s="28"/>
      <c r="X984" s="28"/>
      <c r="Y984" s="28"/>
      <c r="Z984" s="28"/>
    </row>
    <row r="985" spans="1:26" ht="15.6" x14ac:dyDescent="0.3">
      <c r="A985" s="1"/>
      <c r="B985" s="1"/>
      <c r="C985" s="28"/>
      <c r="D985" s="28"/>
      <c r="E985" s="28"/>
      <c r="F985" s="28"/>
      <c r="G985" s="28"/>
      <c r="H985" s="28"/>
      <c r="I985" s="28"/>
      <c r="J985" s="28"/>
      <c r="K985" s="28"/>
      <c r="L985" s="28"/>
      <c r="M985" s="28"/>
      <c r="N985" s="28"/>
      <c r="O985" s="28"/>
      <c r="P985" s="28"/>
      <c r="Q985" s="28"/>
      <c r="R985" s="28"/>
      <c r="S985" s="28"/>
      <c r="T985" s="28"/>
      <c r="U985" s="28"/>
      <c r="V985" s="28"/>
      <c r="W985" s="28"/>
      <c r="X985" s="28"/>
      <c r="Y985" s="28"/>
      <c r="Z985" s="28"/>
    </row>
    <row r="986" spans="1:26" ht="15.6" x14ac:dyDescent="0.3">
      <c r="A986" s="1"/>
      <c r="B986" s="1"/>
      <c r="C986" s="28"/>
      <c r="D986" s="28"/>
      <c r="E986" s="28"/>
      <c r="F986" s="28"/>
      <c r="G986" s="28"/>
      <c r="H986" s="28"/>
      <c r="I986" s="28"/>
      <c r="J986" s="28"/>
      <c r="K986" s="28"/>
      <c r="L986" s="28"/>
      <c r="M986" s="28"/>
      <c r="N986" s="28"/>
      <c r="O986" s="28"/>
      <c r="P986" s="28"/>
      <c r="Q986" s="28"/>
      <c r="R986" s="28"/>
      <c r="S986" s="28"/>
      <c r="T986" s="28"/>
      <c r="U986" s="28"/>
      <c r="V986" s="28"/>
      <c r="W986" s="28"/>
      <c r="X986" s="28"/>
      <c r="Y986" s="28"/>
      <c r="Z986" s="28"/>
    </row>
    <row r="987" spans="1:26" ht="15.6" x14ac:dyDescent="0.3">
      <c r="A987" s="1"/>
      <c r="B987" s="1"/>
      <c r="C987" s="28"/>
      <c r="D987" s="28"/>
      <c r="E987" s="28"/>
      <c r="F987" s="28"/>
      <c r="G987" s="28"/>
      <c r="H987" s="28"/>
      <c r="I987" s="28"/>
      <c r="J987" s="28"/>
      <c r="K987" s="28"/>
      <c r="L987" s="28"/>
      <c r="M987" s="28"/>
      <c r="N987" s="28"/>
      <c r="O987" s="28"/>
      <c r="P987" s="28"/>
      <c r="Q987" s="28"/>
      <c r="R987" s="28"/>
      <c r="S987" s="28"/>
      <c r="T987" s="28"/>
      <c r="U987" s="28"/>
      <c r="V987" s="28"/>
      <c r="W987" s="28"/>
      <c r="X987" s="28"/>
      <c r="Y987" s="28"/>
      <c r="Z987" s="28"/>
    </row>
    <row r="988" spans="1:26" ht="15.6" x14ac:dyDescent="0.3">
      <c r="A988" s="1"/>
      <c r="B988" s="1"/>
      <c r="C988" s="28"/>
      <c r="D988" s="28"/>
      <c r="E988" s="28"/>
      <c r="F988" s="28"/>
      <c r="G988" s="28"/>
      <c r="H988" s="28"/>
      <c r="I988" s="28"/>
      <c r="J988" s="28"/>
      <c r="K988" s="28"/>
      <c r="L988" s="28"/>
      <c r="M988" s="28"/>
      <c r="N988" s="28"/>
      <c r="O988" s="28"/>
      <c r="P988" s="28"/>
      <c r="Q988" s="28"/>
      <c r="R988" s="28"/>
      <c r="S988" s="28"/>
      <c r="T988" s="28"/>
      <c r="U988" s="28"/>
      <c r="V988" s="28"/>
      <c r="W988" s="28"/>
      <c r="X988" s="28"/>
      <c r="Y988" s="28"/>
      <c r="Z988" s="28"/>
    </row>
    <row r="989" spans="1:26" ht="15.6" x14ac:dyDescent="0.3">
      <c r="A989" s="1"/>
      <c r="B989" s="1"/>
      <c r="C989" s="28"/>
      <c r="D989" s="28"/>
      <c r="E989" s="28"/>
      <c r="F989" s="28"/>
      <c r="G989" s="28"/>
      <c r="H989" s="28"/>
      <c r="I989" s="28"/>
      <c r="J989" s="28"/>
      <c r="K989" s="28"/>
      <c r="L989" s="28"/>
      <c r="M989" s="28"/>
      <c r="N989" s="28"/>
      <c r="O989" s="28"/>
      <c r="P989" s="28"/>
      <c r="Q989" s="28"/>
      <c r="R989" s="28"/>
      <c r="S989" s="28"/>
      <c r="T989" s="28"/>
      <c r="U989" s="28"/>
      <c r="V989" s="28"/>
      <c r="W989" s="28"/>
      <c r="X989" s="28"/>
      <c r="Y989" s="28"/>
      <c r="Z989" s="28"/>
    </row>
    <row r="990" spans="1:26" ht="15.6" x14ac:dyDescent="0.3">
      <c r="A990" s="1"/>
      <c r="B990" s="1"/>
      <c r="C990" s="28"/>
      <c r="D990" s="28"/>
      <c r="E990" s="28"/>
      <c r="F990" s="28"/>
      <c r="G990" s="28"/>
      <c r="H990" s="28"/>
      <c r="I990" s="28"/>
      <c r="J990" s="28"/>
      <c r="K990" s="28"/>
      <c r="L990" s="28"/>
      <c r="M990" s="28"/>
      <c r="N990" s="28"/>
      <c r="O990" s="28"/>
      <c r="P990" s="28"/>
      <c r="Q990" s="28"/>
      <c r="R990" s="28"/>
      <c r="S990" s="28"/>
      <c r="T990" s="28"/>
      <c r="U990" s="28"/>
      <c r="V990" s="28"/>
      <c r="W990" s="28"/>
      <c r="X990" s="28"/>
      <c r="Y990" s="28"/>
      <c r="Z990" s="28"/>
    </row>
    <row r="991" spans="1:26" ht="15.6" x14ac:dyDescent="0.3">
      <c r="A991" s="1"/>
      <c r="B991" s="1"/>
      <c r="C991" s="28"/>
      <c r="D991" s="28"/>
      <c r="E991" s="28"/>
      <c r="F991" s="28"/>
      <c r="G991" s="28"/>
      <c r="H991" s="28"/>
      <c r="I991" s="28"/>
      <c r="J991" s="28"/>
      <c r="K991" s="28"/>
      <c r="L991" s="28"/>
      <c r="M991" s="28"/>
      <c r="N991" s="28"/>
      <c r="O991" s="28"/>
      <c r="P991" s="28"/>
      <c r="Q991" s="28"/>
      <c r="R991" s="28"/>
      <c r="S991" s="28"/>
      <c r="T991" s="28"/>
      <c r="U991" s="28"/>
      <c r="V991" s="28"/>
      <c r="W991" s="28"/>
      <c r="X991" s="28"/>
      <c r="Y991" s="28"/>
      <c r="Z991" s="28"/>
    </row>
    <row r="992" spans="1:26" ht="15.6" x14ac:dyDescent="0.3">
      <c r="A992" s="1"/>
      <c r="B992" s="1"/>
      <c r="C992" s="28"/>
      <c r="D992" s="28"/>
      <c r="E992" s="28"/>
      <c r="F992" s="28"/>
      <c r="G992" s="28"/>
      <c r="H992" s="28"/>
      <c r="I992" s="28"/>
      <c r="J992" s="28"/>
      <c r="K992" s="28"/>
      <c r="L992" s="28"/>
      <c r="M992" s="28"/>
      <c r="N992" s="28"/>
      <c r="O992" s="28"/>
      <c r="P992" s="28"/>
      <c r="Q992" s="28"/>
      <c r="R992" s="28"/>
      <c r="S992" s="28"/>
      <c r="T992" s="28"/>
      <c r="U992" s="28"/>
      <c r="V992" s="28"/>
      <c r="W992" s="28"/>
      <c r="X992" s="28"/>
      <c r="Y992" s="28"/>
      <c r="Z992" s="28"/>
    </row>
    <row r="993" spans="1:26" ht="15.6" x14ac:dyDescent="0.3">
      <c r="A993" s="1"/>
      <c r="B993" s="1"/>
      <c r="C993" s="28"/>
      <c r="D993" s="28"/>
      <c r="E993" s="28"/>
      <c r="F993" s="28"/>
      <c r="G993" s="28"/>
      <c r="H993" s="28"/>
      <c r="I993" s="28"/>
      <c r="J993" s="28"/>
      <c r="K993" s="28"/>
      <c r="L993" s="28"/>
      <c r="M993" s="28"/>
      <c r="N993" s="28"/>
      <c r="O993" s="28"/>
      <c r="P993" s="28"/>
      <c r="Q993" s="28"/>
      <c r="R993" s="28"/>
      <c r="S993" s="28"/>
      <c r="T993" s="28"/>
      <c r="U993" s="28"/>
      <c r="V993" s="28"/>
      <c r="W993" s="28"/>
      <c r="X993" s="28"/>
      <c r="Y993" s="28"/>
      <c r="Z993" s="28"/>
    </row>
    <row r="994" spans="1:26" ht="15.6" x14ac:dyDescent="0.3">
      <c r="A994" s="1"/>
      <c r="B994" s="1"/>
      <c r="C994" s="28"/>
      <c r="D994" s="28"/>
      <c r="E994" s="28"/>
      <c r="F994" s="28"/>
      <c r="G994" s="28"/>
      <c r="H994" s="28"/>
      <c r="I994" s="28"/>
      <c r="J994" s="28"/>
      <c r="K994" s="28"/>
      <c r="L994" s="28"/>
      <c r="M994" s="28"/>
      <c r="N994" s="28"/>
      <c r="O994" s="28"/>
      <c r="P994" s="28"/>
      <c r="Q994" s="28"/>
      <c r="R994" s="28"/>
      <c r="S994" s="28"/>
      <c r="T994" s="28"/>
      <c r="U994" s="28"/>
      <c r="V994" s="28"/>
      <c r="W994" s="28"/>
      <c r="X994" s="28"/>
      <c r="Y994" s="28"/>
      <c r="Z994" s="28"/>
    </row>
    <row r="995" spans="1:26" ht="15.6" x14ac:dyDescent="0.3">
      <c r="A995" s="1"/>
      <c r="B995" s="1"/>
      <c r="C995" s="28"/>
      <c r="D995" s="28"/>
      <c r="E995" s="28"/>
      <c r="F995" s="28"/>
      <c r="G995" s="28"/>
      <c r="H995" s="28"/>
      <c r="I995" s="28"/>
      <c r="J995" s="28"/>
      <c r="K995" s="28"/>
      <c r="L995" s="28"/>
      <c r="M995" s="28"/>
      <c r="N995" s="28"/>
      <c r="O995" s="28"/>
      <c r="P995" s="28"/>
      <c r="Q995" s="28"/>
      <c r="R995" s="28"/>
      <c r="S995" s="28"/>
      <c r="T995" s="28"/>
      <c r="U995" s="28"/>
      <c r="V995" s="28"/>
      <c r="W995" s="28"/>
      <c r="X995" s="28"/>
      <c r="Y995" s="28"/>
      <c r="Z995" s="28"/>
    </row>
    <row r="996" spans="1:26" ht="15.6" x14ac:dyDescent="0.3">
      <c r="A996" s="1"/>
      <c r="B996" s="1"/>
      <c r="C996" s="28"/>
      <c r="D996" s="28"/>
      <c r="E996" s="28"/>
      <c r="F996" s="28"/>
      <c r="G996" s="28"/>
      <c r="H996" s="28"/>
      <c r="I996" s="28"/>
      <c r="J996" s="28"/>
      <c r="K996" s="28"/>
      <c r="L996" s="28"/>
      <c r="M996" s="28"/>
      <c r="N996" s="28"/>
      <c r="O996" s="28"/>
      <c r="P996" s="28"/>
      <c r="Q996" s="28"/>
      <c r="R996" s="28"/>
      <c r="S996" s="28"/>
      <c r="T996" s="28"/>
      <c r="U996" s="28"/>
      <c r="V996" s="28"/>
      <c r="W996" s="28"/>
      <c r="X996" s="28"/>
      <c r="Y996" s="28"/>
      <c r="Z996" s="28"/>
    </row>
    <row r="997" spans="1:26" ht="15.6" x14ac:dyDescent="0.3">
      <c r="A997" s="1"/>
      <c r="B997" s="1"/>
      <c r="C997" s="28"/>
      <c r="D997" s="28"/>
      <c r="E997" s="28"/>
      <c r="F997" s="28"/>
      <c r="G997" s="28"/>
      <c r="H997" s="28"/>
      <c r="I997" s="28"/>
      <c r="J997" s="28"/>
      <c r="K997" s="28"/>
      <c r="L997" s="28"/>
      <c r="M997" s="28"/>
      <c r="N997" s="28"/>
      <c r="O997" s="28"/>
      <c r="P997" s="28"/>
      <c r="Q997" s="28"/>
      <c r="R997" s="28"/>
      <c r="S997" s="28"/>
      <c r="T997" s="28"/>
      <c r="U997" s="28"/>
      <c r="V997" s="28"/>
      <c r="W997" s="28"/>
      <c r="X997" s="28"/>
      <c r="Y997" s="28"/>
      <c r="Z997" s="28"/>
    </row>
    <row r="998" spans="1:26" ht="15.6" x14ac:dyDescent="0.3">
      <c r="A998" s="1"/>
      <c r="B998" s="1"/>
      <c r="C998" s="28"/>
      <c r="D998" s="28"/>
      <c r="E998" s="28"/>
      <c r="F998" s="28"/>
      <c r="G998" s="28"/>
      <c r="H998" s="28"/>
      <c r="I998" s="28"/>
      <c r="J998" s="28"/>
      <c r="K998" s="28"/>
      <c r="L998" s="28"/>
      <c r="M998" s="28"/>
      <c r="N998" s="28"/>
      <c r="O998" s="28"/>
      <c r="P998" s="28"/>
      <c r="Q998" s="28"/>
      <c r="R998" s="28"/>
      <c r="S998" s="28"/>
      <c r="T998" s="28"/>
      <c r="U998" s="28"/>
      <c r="V998" s="28"/>
      <c r="W998" s="28"/>
      <c r="X998" s="28"/>
      <c r="Y998" s="28"/>
      <c r="Z998" s="28"/>
    </row>
    <row r="999" spans="1:26" ht="15.6" x14ac:dyDescent="0.3">
      <c r="A999" s="1"/>
      <c r="B999" s="1"/>
      <c r="C999" s="28"/>
      <c r="D999" s="28"/>
      <c r="E999" s="28"/>
      <c r="F999" s="28"/>
      <c r="G999" s="28"/>
      <c r="H999" s="28"/>
      <c r="I999" s="28"/>
      <c r="J999" s="28"/>
      <c r="K999" s="28"/>
      <c r="L999" s="28"/>
      <c r="M999" s="28"/>
      <c r="N999" s="28"/>
      <c r="O999" s="28"/>
      <c r="P999" s="28"/>
      <c r="Q999" s="28"/>
      <c r="R999" s="28"/>
      <c r="S999" s="28"/>
      <c r="T999" s="28"/>
      <c r="U999" s="28"/>
      <c r="V999" s="28"/>
      <c r="W999" s="28"/>
      <c r="X999" s="28"/>
      <c r="Y999" s="28"/>
      <c r="Z999" s="28"/>
    </row>
    <row r="1000" spans="1:26" ht="15.6" x14ac:dyDescent="0.3">
      <c r="A1000" s="1"/>
      <c r="B1000" s="1"/>
      <c r="C1000" s="28"/>
      <c r="D1000" s="28"/>
      <c r="E1000" s="28"/>
      <c r="F1000" s="28"/>
      <c r="G1000" s="28"/>
      <c r="H1000" s="28"/>
      <c r="I1000" s="28"/>
      <c r="J1000" s="28"/>
      <c r="K1000" s="28"/>
      <c r="L1000" s="28"/>
      <c r="M1000" s="28"/>
      <c r="N1000" s="28"/>
      <c r="O1000" s="28"/>
      <c r="P1000" s="28"/>
      <c r="Q1000" s="28"/>
      <c r="R1000" s="28"/>
      <c r="S1000" s="28"/>
      <c r="T1000" s="28"/>
      <c r="U1000" s="28"/>
      <c r="V1000" s="28"/>
      <c r="W1000" s="28"/>
      <c r="X1000" s="28"/>
      <c r="Y1000" s="28"/>
      <c r="Z1000" s="28"/>
    </row>
    <row r="1001" spans="1:26" ht="15.6" x14ac:dyDescent="0.3">
      <c r="A1001" s="1"/>
      <c r="B1001" s="1"/>
      <c r="C1001" s="28"/>
      <c r="D1001" s="28"/>
      <c r="E1001" s="28"/>
      <c r="F1001" s="28"/>
      <c r="G1001" s="28"/>
      <c r="H1001" s="28"/>
      <c r="I1001" s="28"/>
      <c r="J1001" s="28"/>
      <c r="K1001" s="28"/>
      <c r="L1001" s="28"/>
      <c r="M1001" s="28"/>
      <c r="N1001" s="28"/>
      <c r="O1001" s="28"/>
      <c r="P1001" s="28"/>
      <c r="Q1001" s="28"/>
      <c r="R1001" s="28"/>
      <c r="S1001" s="28"/>
      <c r="T1001" s="28"/>
      <c r="U1001" s="28"/>
      <c r="V1001" s="28"/>
      <c r="W1001" s="28"/>
      <c r="X1001" s="28"/>
      <c r="Y1001" s="28"/>
      <c r="Z1001" s="28"/>
    </row>
    <row r="1002" spans="1:26" ht="15.6" x14ac:dyDescent="0.3">
      <c r="A1002" s="1"/>
      <c r="B1002" s="1"/>
      <c r="C1002" s="28"/>
      <c r="D1002" s="28"/>
      <c r="E1002" s="28"/>
      <c r="F1002" s="28"/>
      <c r="G1002" s="28"/>
      <c r="H1002" s="28"/>
      <c r="I1002" s="28"/>
      <c r="J1002" s="28"/>
      <c r="K1002" s="28"/>
      <c r="L1002" s="28"/>
      <c r="M1002" s="28"/>
      <c r="N1002" s="28"/>
      <c r="O1002" s="28"/>
      <c r="P1002" s="28"/>
      <c r="Q1002" s="28"/>
      <c r="R1002" s="28"/>
      <c r="S1002" s="28"/>
      <c r="T1002" s="28"/>
      <c r="U1002" s="28"/>
      <c r="V1002" s="28"/>
      <c r="W1002" s="28"/>
      <c r="X1002" s="28"/>
      <c r="Y1002" s="28"/>
      <c r="Z1002" s="28"/>
    </row>
    <row r="1003" spans="1:26" ht="15.6" x14ac:dyDescent="0.3">
      <c r="A1003" s="1"/>
      <c r="B1003" s="1"/>
      <c r="C1003" s="28"/>
      <c r="D1003" s="28"/>
      <c r="E1003" s="28"/>
      <c r="F1003" s="28"/>
      <c r="G1003" s="28"/>
      <c r="H1003" s="28"/>
      <c r="I1003" s="28"/>
      <c r="J1003" s="28"/>
      <c r="K1003" s="28"/>
      <c r="L1003" s="28"/>
      <c r="M1003" s="28"/>
      <c r="N1003" s="28"/>
      <c r="O1003" s="28"/>
      <c r="P1003" s="28"/>
      <c r="Q1003" s="28"/>
      <c r="R1003" s="28"/>
      <c r="S1003" s="28"/>
      <c r="T1003" s="28"/>
      <c r="U1003" s="28"/>
      <c r="V1003" s="28"/>
      <c r="W1003" s="28"/>
      <c r="X1003" s="28"/>
      <c r="Y1003" s="28"/>
      <c r="Z1003" s="28"/>
    </row>
    <row r="1004" spans="1:26" ht="15.6" x14ac:dyDescent="0.3">
      <c r="A1004" s="1"/>
      <c r="B1004" s="1"/>
      <c r="C1004" s="28"/>
      <c r="D1004" s="28"/>
      <c r="E1004" s="28"/>
      <c r="F1004" s="28"/>
      <c r="G1004" s="28"/>
      <c r="H1004" s="28"/>
      <c r="I1004" s="28"/>
      <c r="J1004" s="28"/>
      <c r="K1004" s="28"/>
      <c r="L1004" s="28"/>
      <c r="M1004" s="28"/>
      <c r="N1004" s="28"/>
      <c r="O1004" s="28"/>
      <c r="P1004" s="28"/>
      <c r="Q1004" s="28"/>
      <c r="R1004" s="28"/>
      <c r="S1004" s="28"/>
      <c r="T1004" s="28"/>
      <c r="U1004" s="28"/>
      <c r="V1004" s="28"/>
      <c r="W1004" s="28"/>
      <c r="X1004" s="28"/>
      <c r="Y1004" s="28"/>
      <c r="Z1004" s="28"/>
    </row>
    <row r="1005" spans="1:26" ht="15.6" x14ac:dyDescent="0.3">
      <c r="A1005" s="1"/>
      <c r="B1005" s="1"/>
      <c r="C1005" s="28"/>
      <c r="D1005" s="28"/>
      <c r="E1005" s="28"/>
      <c r="F1005" s="28"/>
      <c r="G1005" s="28"/>
      <c r="H1005" s="28"/>
      <c r="I1005" s="28"/>
      <c r="J1005" s="28"/>
      <c r="K1005" s="28"/>
      <c r="L1005" s="28"/>
      <c r="M1005" s="28"/>
      <c r="N1005" s="28"/>
      <c r="O1005" s="28"/>
      <c r="P1005" s="28"/>
      <c r="Q1005" s="28"/>
      <c r="R1005" s="28"/>
      <c r="S1005" s="28"/>
      <c r="T1005" s="28"/>
      <c r="U1005" s="28"/>
      <c r="V1005" s="28"/>
      <c r="W1005" s="28"/>
      <c r="X1005" s="28"/>
      <c r="Y1005" s="28"/>
      <c r="Z1005" s="28"/>
    </row>
    <row r="1006" spans="1:26" ht="15.6" x14ac:dyDescent="0.3">
      <c r="A1006" s="1"/>
      <c r="B1006" s="1"/>
      <c r="C1006" s="28"/>
      <c r="D1006" s="28"/>
      <c r="E1006" s="28"/>
      <c r="F1006" s="28"/>
      <c r="G1006" s="28"/>
      <c r="H1006" s="28"/>
      <c r="I1006" s="28"/>
      <c r="J1006" s="28"/>
      <c r="K1006" s="28"/>
      <c r="L1006" s="28"/>
      <c r="M1006" s="28"/>
      <c r="N1006" s="28"/>
      <c r="O1006" s="28"/>
      <c r="P1006" s="28"/>
      <c r="Q1006" s="28"/>
      <c r="R1006" s="28"/>
      <c r="S1006" s="28"/>
      <c r="T1006" s="28"/>
      <c r="U1006" s="28"/>
      <c r="V1006" s="28"/>
      <c r="W1006" s="28"/>
      <c r="X1006" s="28"/>
      <c r="Y1006" s="28"/>
      <c r="Z1006" s="28"/>
    </row>
    <row r="1007" spans="1:26" ht="15.6" x14ac:dyDescent="0.3">
      <c r="A1007" s="1"/>
      <c r="B1007" s="1"/>
      <c r="C1007" s="28"/>
      <c r="D1007" s="28"/>
      <c r="E1007" s="28"/>
      <c r="F1007" s="28"/>
      <c r="G1007" s="28"/>
      <c r="H1007" s="28"/>
      <c r="I1007" s="28"/>
      <c r="J1007" s="28"/>
      <c r="K1007" s="28"/>
      <c r="L1007" s="28"/>
      <c r="M1007" s="28"/>
      <c r="N1007" s="28"/>
      <c r="O1007" s="28"/>
      <c r="P1007" s="28"/>
      <c r="Q1007" s="28"/>
      <c r="R1007" s="28"/>
      <c r="S1007" s="28"/>
      <c r="T1007" s="28"/>
      <c r="U1007" s="28"/>
      <c r="V1007" s="28"/>
      <c r="W1007" s="28"/>
      <c r="X1007" s="28"/>
      <c r="Y1007" s="28"/>
      <c r="Z1007" s="28"/>
    </row>
  </sheetData>
  <sheetProtection algorithmName="SHA-512" hashValue="wXr9xcZI995vlH0F+MUUNZ9tl4oFsB7ISo9G/sV9YkJ0CowIfAk0YTtY4zk2n6C27K2pjeTlItpF+bUskd3RqA==" saltValue="83wdyl1tIB3zXWNkZuD1yw==" spinCount="100000" sheet="1" objects="1" scenarios="1"/>
  <protectedRanges>
    <protectedRange sqref="A12:B23" name="Range3"/>
    <protectedRange sqref="A3:A10" name="Range2"/>
    <protectedRange sqref="A1" name="Range1"/>
  </protectedRanges>
  <mergeCells count="1">
    <mergeCell ref="A1:B1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9BDD34A7-22C2-4815-A6DE-973978F65AFA}">
          <x14:formula1>
            <xm:f>Values!$A$2:$A$4</xm:f>
          </x14:formula1>
          <xm:sqref>B2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90907-89AE-4553-90B4-E0282F98D0F9}">
  <dimension ref="A1:B3"/>
  <sheetViews>
    <sheetView workbookViewId="0">
      <selection activeCell="B2" sqref="B2"/>
    </sheetView>
  </sheetViews>
  <sheetFormatPr defaultRowHeight="14.4" x14ac:dyDescent="0.3"/>
  <cols>
    <col min="2" max="2" width="14.21875" customWidth="1"/>
  </cols>
  <sheetData>
    <row r="1" spans="1:2" ht="31.2" x14ac:dyDescent="0.3">
      <c r="A1" s="32" t="s">
        <v>6</v>
      </c>
      <c r="B1" s="33">
        <f>MAX('Form (full-time)'!B7,Values!H1)</f>
        <v>45536</v>
      </c>
    </row>
    <row r="2" spans="1:2" ht="31.2" x14ac:dyDescent="0.3">
      <c r="A2" s="32" t="s">
        <v>7</v>
      </c>
      <c r="B2" s="33">
        <f>MIN('Form (full-time)'!B8,Values!H2)</f>
        <v>45900</v>
      </c>
    </row>
    <row r="3" spans="1:2" ht="15.6" x14ac:dyDescent="0.3">
      <c r="A3" s="32" t="s">
        <v>25</v>
      </c>
      <c r="B3" s="34">
        <f>B2-B1+1</f>
        <v>365</v>
      </c>
    </row>
  </sheetData>
  <sheetProtection algorithmName="SHA-512" hashValue="zACL5gm2lu2U/V5kHXLSB7uv+1fmPcDKtl/M4Mk4ZpYXHeMthUu3ukYDsAuyZOhNIPy7aFEB89zziZq7JGMZVw==" saltValue="5qwcb3dGHydGmaX0okgHJ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B7583-B206-4EEF-8E10-C0E9980837B0}">
  <dimension ref="A1:B3"/>
  <sheetViews>
    <sheetView workbookViewId="0">
      <selection activeCell="B2" sqref="B2"/>
    </sheetView>
  </sheetViews>
  <sheetFormatPr defaultRowHeight="14.4" x14ac:dyDescent="0.3"/>
  <cols>
    <col min="2" max="2" width="12.88671875" customWidth="1"/>
  </cols>
  <sheetData>
    <row r="1" spans="1:2" ht="31.2" x14ac:dyDescent="0.3">
      <c r="A1" s="35" t="s">
        <v>6</v>
      </c>
      <c r="B1" s="36">
        <f>MAX('Form (part-time)'!B7,Values!H1)</f>
        <v>45536</v>
      </c>
    </row>
    <row r="2" spans="1:2" ht="31.2" x14ac:dyDescent="0.3">
      <c r="A2" s="35" t="s">
        <v>7</v>
      </c>
      <c r="B2" s="36">
        <f>MIN('Form (part-time)'!B8,Values!H2)</f>
        <v>45900</v>
      </c>
    </row>
    <row r="3" spans="1:2" ht="15.6" x14ac:dyDescent="0.3">
      <c r="A3" s="35" t="s">
        <v>25</v>
      </c>
      <c r="B3" s="37">
        <f>B2-B1+1</f>
        <v>365</v>
      </c>
    </row>
  </sheetData>
  <sheetProtection algorithmName="SHA-512" hashValue="ZiKIww+jAjhrOxzX3RW6Mu/wZpjI9Dj1Ecj2LhzOvREShj8QtBIOY3dmTnUpC6a1T9k+seoO79TcExcpkfMekQ==" saltValue="qDxh33rchfMfE1jbPujm3A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FB73C-FFFC-4A11-BD4F-E46FFD8EAB81}">
  <dimension ref="A1:H4"/>
  <sheetViews>
    <sheetView workbookViewId="0">
      <selection activeCell="B3" sqref="B3"/>
    </sheetView>
  </sheetViews>
  <sheetFormatPr defaultRowHeight="14.4" x14ac:dyDescent="0.3"/>
  <cols>
    <col min="1" max="1" width="21.109375" bestFit="1" customWidth="1"/>
    <col min="2" max="2" width="20.44140625" bestFit="1" customWidth="1"/>
    <col min="8" max="8" width="10.5546875" bestFit="1" customWidth="1"/>
  </cols>
  <sheetData>
    <row r="1" spans="1:8" x14ac:dyDescent="0.3">
      <c r="A1" t="s">
        <v>22</v>
      </c>
      <c r="B1" t="s">
        <v>23</v>
      </c>
      <c r="G1" t="s">
        <v>6</v>
      </c>
      <c r="H1" s="31">
        <v>45536</v>
      </c>
    </row>
    <row r="2" spans="1:8" x14ac:dyDescent="0.3">
      <c r="A2" t="s">
        <v>2</v>
      </c>
      <c r="B2">
        <v>35</v>
      </c>
      <c r="G2" t="s">
        <v>7</v>
      </c>
      <c r="H2" s="31">
        <v>45900</v>
      </c>
    </row>
    <row r="3" spans="1:8" x14ac:dyDescent="0.3">
      <c r="A3" t="s">
        <v>11</v>
      </c>
      <c r="B3">
        <v>35</v>
      </c>
    </row>
    <row r="4" spans="1:8" x14ac:dyDescent="0.3">
      <c r="A4" t="s">
        <v>24</v>
      </c>
      <c r="B4">
        <v>30</v>
      </c>
    </row>
  </sheetData>
  <sheetProtection algorithmName="SHA-512" hashValue="QdLE8K2nMaj6D/YO2+/Skn9VB3vlZklE3Mf/tuUov9H+NegGnx3chW8dyewajm3/jQe7wR+IP8q0+RCDF+gMsA==" saltValue="bc8udoBZn9EX5eYeSAkMC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Form (full-time)</vt:lpstr>
      <vt:lpstr>Form (part-time)</vt:lpstr>
      <vt:lpstr>Calculation (full-time)</vt:lpstr>
      <vt:lpstr>Calculation (part-time)</vt:lpstr>
      <vt:lpstr>Values</vt:lpstr>
    </vt:vector>
  </TitlesOfParts>
  <Company>Oxford Brookes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Woodley</dc:creator>
  <cp:lastModifiedBy>Laura Woodley</cp:lastModifiedBy>
  <dcterms:created xsi:type="dcterms:W3CDTF">2024-03-13T13:15:43Z</dcterms:created>
  <dcterms:modified xsi:type="dcterms:W3CDTF">2025-02-11T12:59:31Z</dcterms:modified>
</cp:coreProperties>
</file>